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članice\"/>
    </mc:Choice>
  </mc:AlternateContent>
  <xr:revisionPtr revIDLastSave="0" documentId="13_ncr:1_{DFCF7D43-B950-449A-A9F0-EB6B301A18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definedNames>
    <definedName name="_xlnm.Print_Area" localSheetId="0">Worksheet!$A$1:$O$51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11" i="1"/>
  <c r="F47" i="1"/>
  <c r="G47" i="1" s="1"/>
  <c r="F23" i="1" l="1"/>
  <c r="G23" i="1" s="1"/>
  <c r="F42" i="1"/>
  <c r="G42" i="1" s="1"/>
  <c r="F41" i="1" l="1"/>
  <c r="G41" i="1" s="1"/>
  <c r="F26" i="1"/>
  <c r="G26" i="1" s="1"/>
  <c r="F32" i="1"/>
  <c r="G32" i="1" s="1"/>
  <c r="F37" i="1"/>
  <c r="G37" i="1" s="1"/>
  <c r="F35" i="1"/>
  <c r="G35" i="1" s="1"/>
  <c r="F34" i="1"/>
  <c r="G34" i="1" s="1"/>
  <c r="F45" i="1"/>
  <c r="G45" i="1" s="1"/>
  <c r="F43" i="1" l="1"/>
  <c r="G43" i="1" s="1"/>
  <c r="F31" i="1"/>
  <c r="G31" i="1" s="1"/>
  <c r="F36" i="1"/>
  <c r="F33" i="1"/>
  <c r="G33" i="1" s="1"/>
  <c r="F46" i="1"/>
  <c r="G46" i="1" s="1"/>
  <c r="F44" i="1"/>
  <c r="F28" i="1"/>
  <c r="G28" i="1" s="1"/>
  <c r="F40" i="1"/>
  <c r="G40" i="1" s="1"/>
  <c r="F39" i="1"/>
  <c r="G39" i="1" s="1"/>
  <c r="F19" i="1"/>
  <c r="F20" i="1"/>
  <c r="G20" i="1" s="1"/>
  <c r="F27" i="1"/>
  <c r="G27" i="1" s="1"/>
  <c r="F15" i="1"/>
  <c r="G15" i="1" s="1"/>
  <c r="F30" i="1"/>
  <c r="G30" i="1" s="1"/>
  <c r="F17" i="1"/>
  <c r="F25" i="1"/>
  <c r="G25" i="1" s="1"/>
  <c r="F29" i="1"/>
  <c r="G29" i="1" s="1"/>
  <c r="F22" i="1"/>
  <c r="G22" i="1" s="1"/>
  <c r="F16" i="1"/>
  <c r="F24" i="1"/>
  <c r="G24" i="1" s="1"/>
  <c r="F21" i="1"/>
  <c r="G21" i="1" s="1"/>
  <c r="F14" i="1"/>
  <c r="G14" i="1" s="1"/>
  <c r="F38" i="1"/>
  <c r="F12" i="1"/>
  <c r="G12" i="1" s="1"/>
  <c r="F18" i="1"/>
  <c r="G18" i="1" s="1"/>
  <c r="F13" i="1"/>
  <c r="G13" i="1" s="1"/>
  <c r="F11" i="1"/>
  <c r="G38" i="1" l="1"/>
  <c r="G16" i="1"/>
  <c r="G17" i="1"/>
  <c r="G19" i="1"/>
  <c r="G44" i="1"/>
  <c r="G36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I11" authorId="0" shapeId="0" xr:uid="{D533C70F-809A-41CB-8398-A2400DF15D2B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<sst xmlns="http://schemas.openxmlformats.org/spreadsheetml/2006/main" count="113" uniqueCount="86">
  <si>
    <t>Namiznoteniška zveza Slovenije</t>
  </si>
  <si>
    <t>Lestvica</t>
  </si>
  <si>
    <t>Sezona:</t>
  </si>
  <si>
    <t>Kategorija:</t>
  </si>
  <si>
    <t>članice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</si>
  <si>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</si>
  <si>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</si>
  <si>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</si>
  <si>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</si>
  <si>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</si>
  <si>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</si>
  <si>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</si>
  <si>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</si>
  <si>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</si>
  <si>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</si>
  <si>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</si>
  <si>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</si>
  <si>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</si>
  <si>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</si>
  <si>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</si>
  <si>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</si>
  <si>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</si>
  <si>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Lara Opeka</t>
  </si>
  <si>
    <t>NTD Kajuh-Slovan</t>
  </si>
  <si>
    <t>Sara Tokić</t>
  </si>
  <si>
    <t>NTK Vrtojba</t>
  </si>
  <si>
    <t>Lea Paulin</t>
  </si>
  <si>
    <t>NTK Arrigoni</t>
  </si>
  <si>
    <t>Tjaša Novak</t>
  </si>
  <si>
    <t>Ema Crnkovič</t>
  </si>
  <si>
    <t>NTK Kema - Murexin Puconci</t>
  </si>
  <si>
    <t>Katarina Stražar</t>
  </si>
  <si>
    <t>NTS Mengeš</t>
  </si>
  <si>
    <t>Nuša Kadiš</t>
  </si>
  <si>
    <t>NTK Inter Diskont</t>
  </si>
  <si>
    <t>Anina Selak</t>
  </si>
  <si>
    <t>NTK Vesna</t>
  </si>
  <si>
    <t>Nuša Bolte</t>
  </si>
  <si>
    <t>Lea Kadiš</t>
  </si>
  <si>
    <t>Blažka Harkai</t>
  </si>
  <si>
    <t>Gaja Mavri</t>
  </si>
  <si>
    <t>Ana Tofant</t>
  </si>
  <si>
    <t>Darinka Mali</t>
  </si>
  <si>
    <t>Tjaša Supanič</t>
  </si>
  <si>
    <t>Doris Lesnik</t>
  </si>
  <si>
    <t>NTK Xiom Muta</t>
  </si>
  <si>
    <t>Ana Kovačec</t>
  </si>
  <si>
    <t>Minea Ljuca</t>
  </si>
  <si>
    <t>Layla Turk</t>
  </si>
  <si>
    <t>Lucija Grad</t>
  </si>
  <si>
    <t>ŠD Vrhnika</t>
  </si>
  <si>
    <t>Vita Kocjančič</t>
  </si>
  <si>
    <t>Tanja Nišavić</t>
  </si>
  <si>
    <t>nadomestne točke</t>
  </si>
  <si>
    <t xml:space="preserve">NTK B2 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</si>
  <si>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</si>
  <si>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</si>
  <si>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</si>
  <si>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</si>
  <si>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</si>
  <si>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</si>
  <si>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</si>
  <si>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Tina Mozetič</t>
  </si>
  <si>
    <t>Simona Soldat</t>
  </si>
  <si>
    <t>NTK Ljubljana</t>
  </si>
  <si>
    <t>Muta</t>
  </si>
  <si>
    <t>Tina Križnič</t>
  </si>
  <si>
    <t>Kim Kastelic</t>
  </si>
  <si>
    <t>Eva Cerkvenič</t>
  </si>
  <si>
    <t>ŠD SU</t>
  </si>
  <si>
    <t>Lana Slatinšek</t>
  </si>
  <si>
    <t>Neža Gazvoda</t>
  </si>
  <si>
    <t>Neja Gazvoda</t>
  </si>
  <si>
    <t>Tamara Pavčnik</t>
  </si>
  <si>
    <t>Klara Rahotin Pavič</t>
  </si>
  <si>
    <t>Laura Rahotin Pavič</t>
  </si>
  <si>
    <t>Maša Virant</t>
  </si>
  <si>
    <t>2025/2026</t>
  </si>
  <si>
    <t>Kundih Pia</t>
  </si>
  <si>
    <t>NTK Cirkovce</t>
  </si>
  <si>
    <t>Maučec Lana</t>
  </si>
  <si>
    <t>Rakek</t>
  </si>
  <si>
    <t>Jakostna lestvica 2025-26 - po DP (21.-22-03.2026)</t>
  </si>
  <si>
    <t>Neja Kalan</t>
  </si>
  <si>
    <t>2025-2026</t>
  </si>
  <si>
    <t>Puconci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</si>
</sst>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5" borderId="0" xfId="0" applyFill="1"/>
    <xf numFmtId="0" fontId="0" fillId="5" borderId="3" xfId="0" applyFill="1" applyBorder="1"/>
    <xf numFmtId="0" fontId="0" fillId="8" borderId="0" xfId="0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9" borderId="4" xfId="0" applyFill="1" applyBorder="1"/>
    <xf numFmtId="0" fontId="0" fillId="9" borderId="5" xfId="0" applyFill="1" applyBorder="1"/>
    <xf numFmtId="0" fontId="4" fillId="0" borderId="0" xfId="0" applyFont="1"/>
    <xf numFmtId="0" fontId="0" fillId="10" borderId="10" xfId="0" applyFill="1" applyBorder="1"/>
    <xf numFmtId="0" fontId="0" fillId="0" borderId="1" xfId="0" applyBorder="1"/>
    <xf numFmtId="0" fontId="0" fillId="0" borderId="3" xfId="0" applyBorder="1"/>
    <xf numFmtId="14" fontId="0" fillId="0" borderId="3" xfId="0" applyNumberFormat="1" applyBorder="1"/>
    <xf numFmtId="14" fontId="0" fillId="0" borderId="2" xfId="0" applyNumberFormat="1" applyBorder="1"/>
    <xf numFmtId="0" fontId="3" fillId="0" borderId="10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0" xfId="0" applyBorder="1"/>
    <xf numFmtId="0" fontId="0" fillId="0" borderId="15" xfId="0" applyBorder="1"/>
    <xf numFmtId="0" fontId="3" fillId="0" borderId="0" xfId="0" applyFont="1"/>
    <xf numFmtId="0" fontId="0" fillId="8" borderId="4" xfId="0" applyFill="1" applyBorder="1"/>
    <xf numFmtId="0" fontId="0" fillId="8" borderId="5" xfId="0" applyFill="1" applyBorder="1"/>
    <xf numFmtId="0" fontId="0" fillId="8" borderId="3" xfId="0" applyFill="1" applyBorder="1"/>
    <xf numFmtId="14" fontId="0" fillId="5" borderId="6" xfId="0" applyNumberFormat="1" applyFill="1" applyBorder="1" applyAlignment="1">
      <alignment horizontal="left"/>
    </xf>
    <xf numFmtId="0" fontId="0" fillId="0" borderId="11" xfId="0" applyBorder="1"/>
    <xf numFmtId="0" fontId="0" fillId="0" borderId="14" xfId="0" applyBorder="1"/>
    <xf numFmtId="14" fontId="0" fillId="8" borderId="6" xfId="0" applyNumberFormat="1" applyFill="1" applyBorder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0" fillId="0" borderId="18" xfId="0" applyBorder="1"/>
    <xf numFmtId="0" fontId="5" fillId="10" borderId="12" xfId="0" applyFont="1" applyFill="1" applyBorder="1"/>
    <xf numFmtId="0" fontId="0" fillId="6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5" borderId="19" xfId="0" applyNumberForma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150283</xdr:colOff>
      <xdr:row>1</xdr:row>
      <xdr:rowOff>57150</xdr:rowOff>
    </xdr:from>
    <xdr:to>
      <xdr:col>13</xdr:col>
      <xdr:colOff>757322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EB5BE3-6CD1-4043-823F-4C798EAC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00567"/>
          <a:ext cx="601324" cy="57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topLeftCell="A8" zoomScaleNormal="100" workbookViewId="0">
      <selection activeCell="E11" sqref="E11:E47"/>
    </sheetView>
  </sheetViews>
  <sheetFormatPr defaultRowHeight="14.5" x14ac:dyDescent="0.35"/>
  <cols>
    <col min="1" max="1" width="10.453125" customWidth="1"/>
    <col min="2" max="2" width="20.81640625" customWidth="1"/>
    <col min="3" max="3" width="10" customWidth="1"/>
    <col min="4" max="4" width="26.1796875" customWidth="1"/>
    <col min="5" max="5" width="8.81640625" customWidth="1"/>
    <col min="6" max="6" width="9" customWidth="1"/>
    <col min="7" max="7" width="8.81640625" customWidth="1"/>
    <col min="8" max="8" width="13.54296875" customWidth="1"/>
    <col min="9" max="9" width="11.453125" customWidth="1"/>
    <col min="10" max="10" width="10.7265625" customWidth="1"/>
    <col min="11" max="11" width="10.453125" customWidth="1"/>
    <col min="12" max="12" width="13.54296875" customWidth="1"/>
    <col min="13" max="13" width="11.26953125" customWidth="1"/>
    <col min="14" max="14" width="11.54296875" customWidth="1"/>
  </cols>
  <sheetData>
    <row r="1" spans="1:14" ht="19" thickBo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" x14ac:dyDescent="0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4" x14ac:dyDescent="0.35">
      <c r="A3" t="s">
        <v>2</v>
      </c>
      <c r="B3" t="s">
        <v>77</v>
      </c>
      <c r="N3" s="7"/>
    </row>
    <row r="4" spans="1:14" ht="15" thickBot="1" x14ac:dyDescent="0.4">
      <c r="A4" t="s">
        <v>3</v>
      </c>
      <c r="B4" t="s">
        <v>4</v>
      </c>
      <c r="N4" s="8"/>
    </row>
    <row r="5" spans="1:14" x14ac:dyDescent="0.35">
      <c r="A5" t="s">
        <v>5</v>
      </c>
      <c r="B5" s="44">
        <v>46105</v>
      </c>
    </row>
    <row r="6" spans="1:14" ht="15" thickBot="1" x14ac:dyDescent="0.4">
      <c r="A6" t="s">
        <v>6</v>
      </c>
      <c r="B6" t="s">
        <v>82</v>
      </c>
    </row>
    <row r="7" spans="1:14" x14ac:dyDescent="0.35">
      <c r="A7" s="9" t="s">
        <v>55</v>
      </c>
      <c r="B7" s="9" t="s">
        <v>7</v>
      </c>
      <c r="C7" s="9" t="s">
        <v>8</v>
      </c>
      <c r="D7" s="9" t="s">
        <v>9</v>
      </c>
      <c r="E7" s="11" t="s">
        <v>11</v>
      </c>
      <c r="F7" s="4" t="s">
        <v>10</v>
      </c>
      <c r="G7" s="13" t="s">
        <v>12</v>
      </c>
      <c r="H7" s="28" t="s">
        <v>13</v>
      </c>
      <c r="I7" s="30" t="s">
        <v>15</v>
      </c>
      <c r="J7" s="9" t="s">
        <v>14</v>
      </c>
      <c r="K7" s="4" t="s">
        <v>18</v>
      </c>
      <c r="L7" s="9" t="s">
        <v>17</v>
      </c>
      <c r="M7" s="9" t="s">
        <v>16</v>
      </c>
      <c r="N7" s="9" t="s">
        <v>19</v>
      </c>
    </row>
    <row r="8" spans="1:14" x14ac:dyDescent="0.35">
      <c r="A8" s="10" t="s">
        <v>56</v>
      </c>
      <c r="B8" s="10"/>
      <c r="C8" s="10"/>
      <c r="D8" s="10"/>
      <c r="E8" s="12"/>
      <c r="F8" s="3"/>
      <c r="G8" s="14"/>
      <c r="H8" s="29" t="s">
        <v>20</v>
      </c>
      <c r="I8" s="5" t="s">
        <v>81</v>
      </c>
      <c r="J8" s="10" t="s">
        <v>65</v>
      </c>
      <c r="K8" s="3" t="s">
        <v>65</v>
      </c>
      <c r="L8" s="10" t="s">
        <v>21</v>
      </c>
      <c r="M8" s="10" t="s">
        <v>85</v>
      </c>
      <c r="N8" s="10" t="s">
        <v>84</v>
      </c>
    </row>
    <row r="9" spans="1:14" ht="15" thickBot="1" x14ac:dyDescent="0.4">
      <c r="A9" s="10"/>
      <c r="B9" s="10"/>
      <c r="C9" s="10"/>
      <c r="D9" s="10"/>
      <c r="E9" s="12"/>
      <c r="F9" s="3"/>
      <c r="G9" s="14"/>
      <c r="H9" s="34">
        <v>45906</v>
      </c>
      <c r="I9" s="35">
        <v>45956</v>
      </c>
      <c r="J9" s="31">
        <v>45977</v>
      </c>
      <c r="K9" s="45">
        <v>46068</v>
      </c>
      <c r="L9" s="31">
        <v>46103</v>
      </c>
      <c r="M9" s="31">
        <v>46138</v>
      </c>
      <c r="N9" s="31"/>
    </row>
    <row r="10" spans="1:14" ht="15" thickBot="1" x14ac:dyDescent="0.4">
      <c r="A10" s="17"/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9"/>
      <c r="N10" s="20"/>
    </row>
    <row r="11" spans="1:14" ht="15" thickBot="1" x14ac:dyDescent="0.4">
      <c r="A11" s="32">
        <v>1</v>
      </c>
      <c r="B11" s="23" t="s">
        <v>22</v>
      </c>
      <c r="C11" s="22">
        <v>2001</v>
      </c>
      <c r="D11" s="23" t="s">
        <v>23</v>
      </c>
      <c r="E11" s="23">
        <f>F11-MIN(H11:L11)</f>
        <v>5300</v>
      </c>
      <c r="F11" s="23">
        <f t="shared" ref="F11" si="0">SUM(H11:N11)</f>
        <v>6300</v>
      </c>
      <c r="G11" s="23">
        <f t="shared" ref="G11" si="1">SUM(F11-N11)</f>
        <v>6300</v>
      </c>
      <c r="H11" s="22">
        <v>1300</v>
      </c>
      <c r="I11" s="40">
        <v>1300</v>
      </c>
      <c r="J11" s="22">
        <v>1700</v>
      </c>
      <c r="K11" s="22">
        <v>1000</v>
      </c>
      <c r="L11" s="22">
        <v>1000</v>
      </c>
      <c r="M11" s="22">
        <v>0</v>
      </c>
      <c r="N11" s="24">
        <v>0</v>
      </c>
    </row>
    <row r="12" spans="1:14" ht="15" thickBot="1" x14ac:dyDescent="0.4">
      <c r="A12" s="33">
        <v>2</v>
      </c>
      <c r="B12" s="21" t="s">
        <v>28</v>
      </c>
      <c r="C12" s="25">
        <v>2002</v>
      </c>
      <c r="D12" s="21" t="s">
        <v>23</v>
      </c>
      <c r="E12" s="23">
        <f t="shared" ref="E12:E47" si="2">F12-MIN(H12:L12)</f>
        <v>4600</v>
      </c>
      <c r="F12" s="21">
        <f t="shared" ref="F12:F47" si="3">SUM(H12:N12)</f>
        <v>4600</v>
      </c>
      <c r="G12" s="21">
        <f t="shared" ref="G12:G47" si="4">SUM(F12-N12)</f>
        <v>4600</v>
      </c>
      <c r="H12" s="25">
        <v>800</v>
      </c>
      <c r="I12" s="25">
        <v>0</v>
      </c>
      <c r="J12" s="25">
        <v>1400</v>
      </c>
      <c r="K12" s="25">
        <v>800</v>
      </c>
      <c r="L12" s="25">
        <v>1600</v>
      </c>
      <c r="M12" s="25">
        <v>0</v>
      </c>
      <c r="N12" s="26">
        <v>0</v>
      </c>
    </row>
    <row r="13" spans="1:14" ht="15" thickBot="1" x14ac:dyDescent="0.4">
      <c r="A13" s="33">
        <v>3</v>
      </c>
      <c r="B13" s="21" t="s">
        <v>31</v>
      </c>
      <c r="C13" s="25">
        <v>2001</v>
      </c>
      <c r="D13" s="21" t="s">
        <v>32</v>
      </c>
      <c r="E13" s="23">
        <f t="shared" si="2"/>
        <v>3600</v>
      </c>
      <c r="F13" s="21">
        <f t="shared" si="3"/>
        <v>3600</v>
      </c>
      <c r="G13" s="21">
        <f t="shared" si="4"/>
        <v>3600</v>
      </c>
      <c r="H13" s="25">
        <v>1000</v>
      </c>
      <c r="I13" s="25">
        <v>0</v>
      </c>
      <c r="J13" s="25">
        <v>0</v>
      </c>
      <c r="K13" s="25">
        <v>1300</v>
      </c>
      <c r="L13" s="25">
        <v>1300</v>
      </c>
      <c r="M13" s="25">
        <v>0</v>
      </c>
      <c r="N13" s="26">
        <v>0</v>
      </c>
    </row>
    <row r="14" spans="1:14" ht="15" thickBot="1" x14ac:dyDescent="0.4">
      <c r="A14" s="33">
        <v>4</v>
      </c>
      <c r="B14" s="21" t="s">
        <v>37</v>
      </c>
      <c r="C14" s="25">
        <v>2000</v>
      </c>
      <c r="D14" s="21" t="s">
        <v>54</v>
      </c>
      <c r="E14" s="23">
        <f t="shared" si="2"/>
        <v>3100</v>
      </c>
      <c r="F14" s="21">
        <f t="shared" si="3"/>
        <v>3100</v>
      </c>
      <c r="G14" s="21">
        <f t="shared" si="4"/>
        <v>3100</v>
      </c>
      <c r="H14" s="25">
        <v>400</v>
      </c>
      <c r="I14" s="25">
        <v>800</v>
      </c>
      <c r="J14" s="25">
        <v>1200</v>
      </c>
      <c r="K14" s="25">
        <v>0</v>
      </c>
      <c r="L14" s="25">
        <v>700</v>
      </c>
      <c r="M14" s="25">
        <v>0</v>
      </c>
      <c r="N14" s="26">
        <v>0</v>
      </c>
    </row>
    <row r="15" spans="1:14" ht="15" thickBot="1" x14ac:dyDescent="0.4">
      <c r="A15" s="33">
        <v>5</v>
      </c>
      <c r="B15" s="21" t="s">
        <v>35</v>
      </c>
      <c r="C15" s="25">
        <v>2000</v>
      </c>
      <c r="D15" s="21" t="s">
        <v>36</v>
      </c>
      <c r="E15" s="23">
        <f t="shared" si="2"/>
        <v>2650</v>
      </c>
      <c r="F15" s="21">
        <f t="shared" si="3"/>
        <v>2650</v>
      </c>
      <c r="G15" s="21">
        <f t="shared" si="4"/>
        <v>2650</v>
      </c>
      <c r="H15" s="25">
        <v>0</v>
      </c>
      <c r="I15" s="25">
        <v>600</v>
      </c>
      <c r="J15" s="25">
        <v>1050</v>
      </c>
      <c r="K15" s="25">
        <v>600</v>
      </c>
      <c r="L15" s="25">
        <v>400</v>
      </c>
      <c r="M15" s="25">
        <v>0</v>
      </c>
      <c r="N15" s="26">
        <v>0</v>
      </c>
    </row>
    <row r="16" spans="1:14" ht="15" thickBot="1" x14ac:dyDescent="0.4">
      <c r="A16" s="33">
        <v>6</v>
      </c>
      <c r="B16" s="21" t="s">
        <v>40</v>
      </c>
      <c r="C16" s="25">
        <v>1999</v>
      </c>
      <c r="D16" s="21" t="s">
        <v>25</v>
      </c>
      <c r="E16" s="23">
        <f t="shared" si="2"/>
        <v>2600</v>
      </c>
      <c r="F16" s="21">
        <f t="shared" si="3"/>
        <v>2600</v>
      </c>
      <c r="G16" s="21">
        <f t="shared" si="4"/>
        <v>2600</v>
      </c>
      <c r="H16" s="25">
        <v>0</v>
      </c>
      <c r="I16" s="25">
        <v>1300</v>
      </c>
      <c r="J16" s="25">
        <v>0</v>
      </c>
      <c r="K16" s="25">
        <v>600</v>
      </c>
      <c r="L16" s="25">
        <v>700</v>
      </c>
      <c r="M16" s="25">
        <v>0</v>
      </c>
      <c r="N16" s="26">
        <v>0</v>
      </c>
    </row>
    <row r="17" spans="1:14" ht="15" thickBot="1" x14ac:dyDescent="0.4">
      <c r="A17" s="33">
        <v>7</v>
      </c>
      <c r="B17" s="21" t="s">
        <v>43</v>
      </c>
      <c r="C17" s="25">
        <v>1984</v>
      </c>
      <c r="D17" s="21" t="s">
        <v>36</v>
      </c>
      <c r="E17" s="23">
        <f t="shared" si="2"/>
        <v>2450</v>
      </c>
      <c r="F17" s="21">
        <f t="shared" si="3"/>
        <v>2450</v>
      </c>
      <c r="G17" s="21">
        <f t="shared" si="4"/>
        <v>2450</v>
      </c>
      <c r="H17" s="25">
        <v>0</v>
      </c>
      <c r="I17" s="25">
        <v>600</v>
      </c>
      <c r="J17" s="25">
        <v>850</v>
      </c>
      <c r="K17" s="25">
        <v>600</v>
      </c>
      <c r="L17" s="25">
        <v>400</v>
      </c>
      <c r="M17" s="25">
        <v>0</v>
      </c>
      <c r="N17" s="26">
        <v>0</v>
      </c>
    </row>
    <row r="18" spans="1:14" ht="15" thickBot="1" x14ac:dyDescent="0.4">
      <c r="A18" s="33">
        <v>8</v>
      </c>
      <c r="B18" s="21" t="s">
        <v>26</v>
      </c>
      <c r="C18" s="25">
        <v>2002</v>
      </c>
      <c r="D18" s="21" t="s">
        <v>27</v>
      </c>
      <c r="E18" s="23">
        <f t="shared" si="2"/>
        <v>2100</v>
      </c>
      <c r="F18" s="21">
        <f t="shared" si="3"/>
        <v>2100</v>
      </c>
      <c r="G18" s="21">
        <f t="shared" si="4"/>
        <v>2100</v>
      </c>
      <c r="H18" s="25">
        <v>800</v>
      </c>
      <c r="I18" s="25">
        <v>0</v>
      </c>
      <c r="J18" s="25">
        <v>0</v>
      </c>
      <c r="K18" s="25">
        <v>0</v>
      </c>
      <c r="L18" s="25">
        <v>1300</v>
      </c>
      <c r="M18" s="25">
        <v>0</v>
      </c>
      <c r="N18" s="26">
        <v>0</v>
      </c>
    </row>
    <row r="19" spans="1:14" ht="15" thickBot="1" x14ac:dyDescent="0.4">
      <c r="A19" s="33">
        <v>9</v>
      </c>
      <c r="B19" s="21" t="s">
        <v>66</v>
      </c>
      <c r="C19" s="25">
        <v>2007</v>
      </c>
      <c r="D19" s="21" t="s">
        <v>23</v>
      </c>
      <c r="E19" s="23">
        <f t="shared" si="2"/>
        <v>2100</v>
      </c>
      <c r="F19" s="21">
        <f t="shared" si="3"/>
        <v>2100</v>
      </c>
      <c r="G19" s="21">
        <f t="shared" si="4"/>
        <v>2100</v>
      </c>
      <c r="H19" s="25">
        <v>0</v>
      </c>
      <c r="I19" s="25">
        <v>0</v>
      </c>
      <c r="J19" s="25">
        <v>900</v>
      </c>
      <c r="K19" s="25">
        <v>800</v>
      </c>
      <c r="L19" s="25">
        <v>400</v>
      </c>
      <c r="M19" s="25">
        <v>0</v>
      </c>
      <c r="N19" s="26">
        <v>0</v>
      </c>
    </row>
    <row r="20" spans="1:14" ht="15" thickBot="1" x14ac:dyDescent="0.4">
      <c r="A20" s="33">
        <v>10</v>
      </c>
      <c r="B20" s="21" t="s">
        <v>44</v>
      </c>
      <c r="C20" s="25">
        <v>1979</v>
      </c>
      <c r="D20" s="21" t="s">
        <v>45</v>
      </c>
      <c r="E20" s="23">
        <f t="shared" si="2"/>
        <v>2000</v>
      </c>
      <c r="F20" s="21">
        <f t="shared" si="3"/>
        <v>2000</v>
      </c>
      <c r="G20" s="21">
        <f t="shared" si="4"/>
        <v>2000</v>
      </c>
      <c r="H20" s="25">
        <v>200</v>
      </c>
      <c r="I20" s="25">
        <v>400</v>
      </c>
      <c r="J20" s="25">
        <v>800</v>
      </c>
      <c r="K20" s="25">
        <v>600</v>
      </c>
      <c r="L20" s="25">
        <v>0</v>
      </c>
      <c r="M20" s="25">
        <v>0</v>
      </c>
      <c r="N20" s="26">
        <v>0</v>
      </c>
    </row>
    <row r="21" spans="1:14" ht="15" thickBot="1" x14ac:dyDescent="0.4">
      <c r="A21" s="33">
        <v>11</v>
      </c>
      <c r="B21" s="21" t="s">
        <v>24</v>
      </c>
      <c r="C21" s="25">
        <v>2006</v>
      </c>
      <c r="D21" s="21" t="s">
        <v>25</v>
      </c>
      <c r="E21" s="23">
        <f t="shared" si="2"/>
        <v>2000</v>
      </c>
      <c r="F21" s="21">
        <f t="shared" si="3"/>
        <v>2000</v>
      </c>
      <c r="G21" s="21">
        <f t="shared" si="4"/>
        <v>2000</v>
      </c>
      <c r="H21" s="25">
        <v>0</v>
      </c>
      <c r="I21" s="25">
        <v>0</v>
      </c>
      <c r="J21" s="25">
        <v>0</v>
      </c>
      <c r="K21" s="25">
        <v>0</v>
      </c>
      <c r="L21" s="25">
        <v>2000</v>
      </c>
      <c r="M21" s="25">
        <v>0</v>
      </c>
      <c r="N21" s="26">
        <v>0</v>
      </c>
    </row>
    <row r="22" spans="1:14" ht="15" thickBot="1" x14ac:dyDescent="0.4">
      <c r="A22" s="33">
        <v>12</v>
      </c>
      <c r="B22" s="21" t="s">
        <v>29</v>
      </c>
      <c r="C22" s="25">
        <v>2007</v>
      </c>
      <c r="D22" s="21" t="s">
        <v>30</v>
      </c>
      <c r="E22" s="23">
        <f t="shared" si="2"/>
        <v>1750</v>
      </c>
      <c r="F22" s="21">
        <f t="shared" si="3"/>
        <v>1750</v>
      </c>
      <c r="G22" s="21">
        <f t="shared" si="4"/>
        <v>1750</v>
      </c>
      <c r="H22" s="25">
        <v>400</v>
      </c>
      <c r="I22" s="25">
        <v>0</v>
      </c>
      <c r="J22" s="25">
        <v>950</v>
      </c>
      <c r="K22" s="25">
        <v>0</v>
      </c>
      <c r="L22" s="25">
        <v>400</v>
      </c>
      <c r="M22" s="25">
        <v>0</v>
      </c>
      <c r="N22" s="26">
        <v>0</v>
      </c>
    </row>
    <row r="23" spans="1:14" ht="15" thickBot="1" x14ac:dyDescent="0.4">
      <c r="A23" s="33">
        <v>13</v>
      </c>
      <c r="B23" s="21" t="s">
        <v>74</v>
      </c>
      <c r="C23" s="25">
        <v>2012</v>
      </c>
      <c r="D23" s="21" t="s">
        <v>36</v>
      </c>
      <c r="E23" s="23">
        <f t="shared" si="2"/>
        <v>1700</v>
      </c>
      <c r="F23" s="21">
        <f t="shared" si="3"/>
        <v>1700</v>
      </c>
      <c r="G23" s="21">
        <f t="shared" si="4"/>
        <v>1700</v>
      </c>
      <c r="H23" s="25">
        <v>0</v>
      </c>
      <c r="I23" s="25">
        <v>1000</v>
      </c>
      <c r="J23" s="25">
        <v>0</v>
      </c>
      <c r="K23" s="25">
        <v>0</v>
      </c>
      <c r="L23" s="25">
        <v>700</v>
      </c>
      <c r="M23" s="25">
        <v>0</v>
      </c>
      <c r="N23" s="26">
        <v>0</v>
      </c>
    </row>
    <row r="24" spans="1:14" ht="15" thickBot="1" x14ac:dyDescent="0.4">
      <c r="A24" s="33">
        <v>14</v>
      </c>
      <c r="B24" s="21" t="s">
        <v>38</v>
      </c>
      <c r="C24" s="25">
        <v>2000</v>
      </c>
      <c r="D24" s="21" t="s">
        <v>34</v>
      </c>
      <c r="E24" s="23">
        <f t="shared" si="2"/>
        <v>1000</v>
      </c>
      <c r="F24" s="21">
        <f t="shared" si="3"/>
        <v>1000</v>
      </c>
      <c r="G24" s="21">
        <f t="shared" si="4"/>
        <v>1000</v>
      </c>
      <c r="H24" s="25">
        <v>0</v>
      </c>
      <c r="I24" s="25">
        <v>0</v>
      </c>
      <c r="J24" s="25">
        <v>0</v>
      </c>
      <c r="K24" s="25">
        <v>0</v>
      </c>
      <c r="L24" s="25">
        <v>1000</v>
      </c>
      <c r="M24" s="25">
        <v>0</v>
      </c>
      <c r="N24" s="26">
        <v>0</v>
      </c>
    </row>
    <row r="25" spans="1:14" ht="15" thickBot="1" x14ac:dyDescent="0.4">
      <c r="A25" s="33">
        <v>14</v>
      </c>
      <c r="B25" s="21" t="s">
        <v>41</v>
      </c>
      <c r="C25" s="25">
        <v>1999</v>
      </c>
      <c r="D25" s="21" t="s">
        <v>32</v>
      </c>
      <c r="E25" s="23">
        <f t="shared" si="2"/>
        <v>1000</v>
      </c>
      <c r="F25" s="21">
        <f t="shared" si="3"/>
        <v>1000</v>
      </c>
      <c r="G25" s="21">
        <f t="shared" si="4"/>
        <v>1000</v>
      </c>
      <c r="H25" s="25">
        <v>0</v>
      </c>
      <c r="I25" s="25">
        <v>0</v>
      </c>
      <c r="J25" s="25">
        <v>0</v>
      </c>
      <c r="K25" s="25">
        <v>0</v>
      </c>
      <c r="L25" s="25">
        <v>1000</v>
      </c>
      <c r="M25" s="25">
        <v>0</v>
      </c>
      <c r="N25" s="26">
        <v>0</v>
      </c>
    </row>
    <row r="26" spans="1:14" ht="15" thickBot="1" x14ac:dyDescent="0.4">
      <c r="A26" s="33">
        <v>14</v>
      </c>
      <c r="B26" s="21" t="s">
        <v>75</v>
      </c>
      <c r="C26" s="25">
        <v>2010</v>
      </c>
      <c r="D26" s="21" t="s">
        <v>36</v>
      </c>
      <c r="E26" s="23">
        <f t="shared" si="2"/>
        <v>1000</v>
      </c>
      <c r="F26" s="21">
        <f t="shared" si="3"/>
        <v>1000</v>
      </c>
      <c r="G26" s="21">
        <f t="shared" si="4"/>
        <v>1000</v>
      </c>
      <c r="H26" s="25">
        <v>0</v>
      </c>
      <c r="I26" s="25">
        <v>0</v>
      </c>
      <c r="J26" s="25">
        <v>0</v>
      </c>
      <c r="K26" s="25">
        <v>0</v>
      </c>
      <c r="L26" s="25">
        <v>1000</v>
      </c>
      <c r="M26" s="25">
        <v>0</v>
      </c>
      <c r="N26" s="26">
        <v>0</v>
      </c>
    </row>
    <row r="27" spans="1:14" ht="15" thickBot="1" x14ac:dyDescent="0.4">
      <c r="A27" s="33">
        <v>17</v>
      </c>
      <c r="B27" s="21" t="s">
        <v>47</v>
      </c>
      <c r="C27" s="25">
        <v>2002</v>
      </c>
      <c r="D27" s="21" t="s">
        <v>27</v>
      </c>
      <c r="E27" s="23">
        <f t="shared" si="2"/>
        <v>800</v>
      </c>
      <c r="F27" s="21">
        <f t="shared" si="3"/>
        <v>800</v>
      </c>
      <c r="G27" s="21">
        <f t="shared" si="4"/>
        <v>800</v>
      </c>
      <c r="H27" s="25">
        <v>0</v>
      </c>
      <c r="I27" s="25">
        <v>800</v>
      </c>
      <c r="J27" s="25">
        <v>0</v>
      </c>
      <c r="K27" s="25">
        <v>0</v>
      </c>
      <c r="L27" s="25">
        <v>0</v>
      </c>
      <c r="M27" s="25">
        <v>0</v>
      </c>
      <c r="N27" s="26">
        <v>0</v>
      </c>
    </row>
    <row r="28" spans="1:14" ht="15" thickBot="1" x14ac:dyDescent="0.4">
      <c r="A28" s="33">
        <v>17</v>
      </c>
      <c r="B28" s="21" t="s">
        <v>48</v>
      </c>
      <c r="C28" s="25">
        <v>2008</v>
      </c>
      <c r="D28" s="21" t="s">
        <v>27</v>
      </c>
      <c r="E28" s="23">
        <f t="shared" si="2"/>
        <v>800</v>
      </c>
      <c r="F28" s="21">
        <f t="shared" si="3"/>
        <v>800</v>
      </c>
      <c r="G28" s="21">
        <f t="shared" si="4"/>
        <v>800</v>
      </c>
      <c r="H28" s="25">
        <v>0</v>
      </c>
      <c r="I28" s="25">
        <v>600</v>
      </c>
      <c r="J28" s="25">
        <v>0</v>
      </c>
      <c r="K28" s="25">
        <v>0</v>
      </c>
      <c r="L28" s="25">
        <v>200</v>
      </c>
      <c r="M28" s="25">
        <v>0</v>
      </c>
      <c r="N28" s="26">
        <v>0</v>
      </c>
    </row>
    <row r="29" spans="1:14" ht="15" thickBot="1" x14ac:dyDescent="0.4">
      <c r="A29" s="33">
        <v>19</v>
      </c>
      <c r="B29" s="21" t="s">
        <v>39</v>
      </c>
      <c r="C29" s="25">
        <v>2004</v>
      </c>
      <c r="D29" s="21" t="s">
        <v>30</v>
      </c>
      <c r="E29" s="23">
        <f t="shared" si="2"/>
        <v>700</v>
      </c>
      <c r="F29" s="21">
        <f t="shared" si="3"/>
        <v>700</v>
      </c>
      <c r="G29" s="21">
        <f t="shared" si="4"/>
        <v>700</v>
      </c>
      <c r="H29" s="25">
        <v>0</v>
      </c>
      <c r="I29" s="25">
        <v>0</v>
      </c>
      <c r="J29" s="25">
        <v>0</v>
      </c>
      <c r="K29" s="25">
        <v>0</v>
      </c>
      <c r="L29" s="25">
        <v>700</v>
      </c>
      <c r="M29" s="25">
        <v>0</v>
      </c>
      <c r="N29" s="26">
        <v>0</v>
      </c>
    </row>
    <row r="30" spans="1:14" ht="15" thickBot="1" x14ac:dyDescent="0.4">
      <c r="A30" s="33">
        <v>19</v>
      </c>
      <c r="B30" s="21" t="s">
        <v>49</v>
      </c>
      <c r="C30" s="25">
        <v>1983</v>
      </c>
      <c r="D30" s="21" t="s">
        <v>64</v>
      </c>
      <c r="E30" s="23">
        <f t="shared" si="2"/>
        <v>700</v>
      </c>
      <c r="F30" s="21">
        <f t="shared" si="3"/>
        <v>700</v>
      </c>
      <c r="G30" s="21">
        <f t="shared" si="4"/>
        <v>700</v>
      </c>
      <c r="H30" s="25">
        <v>0</v>
      </c>
      <c r="I30" s="25">
        <v>0</v>
      </c>
      <c r="J30" s="25">
        <v>0</v>
      </c>
      <c r="K30" s="25">
        <v>0</v>
      </c>
      <c r="L30" s="25">
        <v>700</v>
      </c>
      <c r="M30" s="25">
        <v>0</v>
      </c>
      <c r="N30" s="26">
        <v>0</v>
      </c>
    </row>
    <row r="31" spans="1:14" ht="15" thickBot="1" x14ac:dyDescent="0.4">
      <c r="A31" s="33">
        <v>19</v>
      </c>
      <c r="B31" s="21" t="s">
        <v>67</v>
      </c>
      <c r="C31" s="25">
        <v>2005</v>
      </c>
      <c r="D31" s="21" t="s">
        <v>23</v>
      </c>
      <c r="E31" s="23">
        <f t="shared" si="2"/>
        <v>700</v>
      </c>
      <c r="F31" s="21">
        <f t="shared" si="3"/>
        <v>700</v>
      </c>
      <c r="G31" s="21">
        <f t="shared" si="4"/>
        <v>700</v>
      </c>
      <c r="H31" s="25">
        <v>0</v>
      </c>
      <c r="I31" s="25">
        <v>0</v>
      </c>
      <c r="J31" s="25">
        <v>0</v>
      </c>
      <c r="K31" s="25">
        <v>0</v>
      </c>
      <c r="L31" s="25">
        <v>700</v>
      </c>
      <c r="M31" s="25">
        <v>0</v>
      </c>
      <c r="N31" s="26">
        <v>0</v>
      </c>
    </row>
    <row r="32" spans="1:14" ht="15" thickBot="1" x14ac:dyDescent="0.4">
      <c r="A32" s="33">
        <v>19</v>
      </c>
      <c r="B32" s="21" t="s">
        <v>73</v>
      </c>
      <c r="C32" s="25">
        <v>1998</v>
      </c>
      <c r="D32" s="21" t="s">
        <v>36</v>
      </c>
      <c r="E32" s="23">
        <f t="shared" si="2"/>
        <v>700</v>
      </c>
      <c r="F32" s="21">
        <f t="shared" si="3"/>
        <v>700</v>
      </c>
      <c r="G32" s="21">
        <f t="shared" si="4"/>
        <v>700</v>
      </c>
      <c r="H32" s="25">
        <v>0</v>
      </c>
      <c r="I32" s="25">
        <v>0</v>
      </c>
      <c r="J32" s="25">
        <v>0</v>
      </c>
      <c r="K32" s="25">
        <v>0</v>
      </c>
      <c r="L32" s="25">
        <v>700</v>
      </c>
      <c r="M32" s="25">
        <v>0</v>
      </c>
      <c r="N32" s="26">
        <v>0</v>
      </c>
    </row>
    <row r="33" spans="1:14" ht="15" thickBot="1" x14ac:dyDescent="0.4">
      <c r="A33" s="33">
        <v>19</v>
      </c>
      <c r="B33" s="21" t="s">
        <v>52</v>
      </c>
      <c r="C33" s="25">
        <v>1973</v>
      </c>
      <c r="D33" s="21" t="s">
        <v>50</v>
      </c>
      <c r="E33" s="23">
        <f t="shared" si="2"/>
        <v>700</v>
      </c>
      <c r="F33" s="21">
        <f t="shared" si="3"/>
        <v>700</v>
      </c>
      <c r="G33" s="21">
        <f t="shared" si="4"/>
        <v>700</v>
      </c>
      <c r="H33" s="25">
        <v>0</v>
      </c>
      <c r="I33" s="25">
        <v>0</v>
      </c>
      <c r="J33" s="25">
        <v>0</v>
      </c>
      <c r="K33" s="25">
        <v>0</v>
      </c>
      <c r="L33" s="25">
        <v>700</v>
      </c>
      <c r="M33" s="25">
        <v>0</v>
      </c>
      <c r="N33" s="26">
        <v>0</v>
      </c>
    </row>
    <row r="34" spans="1:14" ht="15" thickBot="1" x14ac:dyDescent="0.4">
      <c r="A34" s="33">
        <v>24</v>
      </c>
      <c r="B34" s="21" t="s">
        <v>70</v>
      </c>
      <c r="C34" s="25">
        <v>2008</v>
      </c>
      <c r="D34" s="21" t="s">
        <v>69</v>
      </c>
      <c r="E34" s="23">
        <f t="shared" si="2"/>
        <v>600</v>
      </c>
      <c r="F34" s="21">
        <f t="shared" si="3"/>
        <v>600</v>
      </c>
      <c r="G34" s="21">
        <f t="shared" si="4"/>
        <v>600</v>
      </c>
      <c r="H34" s="25">
        <v>600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6">
        <v>0</v>
      </c>
    </row>
    <row r="35" spans="1:14" ht="15" thickBot="1" x14ac:dyDescent="0.4">
      <c r="A35" s="33">
        <v>24</v>
      </c>
      <c r="B35" s="21" t="s">
        <v>71</v>
      </c>
      <c r="C35" s="25">
        <v>2009</v>
      </c>
      <c r="D35" s="21" t="s">
        <v>69</v>
      </c>
      <c r="E35" s="23">
        <f t="shared" si="2"/>
        <v>600</v>
      </c>
      <c r="F35" s="21">
        <f t="shared" si="3"/>
        <v>600</v>
      </c>
      <c r="G35" s="21">
        <f t="shared" si="4"/>
        <v>600</v>
      </c>
      <c r="H35" s="25">
        <v>600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6">
        <v>0</v>
      </c>
    </row>
    <row r="36" spans="1:14" ht="15" thickBot="1" x14ac:dyDescent="0.4">
      <c r="A36" s="33">
        <v>24</v>
      </c>
      <c r="B36" s="21" t="s">
        <v>51</v>
      </c>
      <c r="C36" s="25">
        <v>2008</v>
      </c>
      <c r="D36" s="21" t="s">
        <v>27</v>
      </c>
      <c r="E36" s="23">
        <f t="shared" si="2"/>
        <v>600</v>
      </c>
      <c r="F36" s="21">
        <f t="shared" si="3"/>
        <v>600</v>
      </c>
      <c r="G36" s="21">
        <f t="shared" si="4"/>
        <v>600</v>
      </c>
      <c r="H36" s="25">
        <v>0</v>
      </c>
      <c r="I36" s="25">
        <v>600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15" thickBot="1" x14ac:dyDescent="0.4">
      <c r="A37" s="33">
        <v>27</v>
      </c>
      <c r="B37" s="21" t="s">
        <v>72</v>
      </c>
      <c r="C37" s="25">
        <v>2009</v>
      </c>
      <c r="D37" s="21" t="s">
        <v>69</v>
      </c>
      <c r="E37" s="23">
        <f t="shared" si="2"/>
        <v>400</v>
      </c>
      <c r="F37" s="21">
        <f t="shared" si="3"/>
        <v>400</v>
      </c>
      <c r="G37" s="21">
        <f t="shared" si="4"/>
        <v>400</v>
      </c>
      <c r="H37" s="25">
        <v>400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15" thickBot="1" x14ac:dyDescent="0.4">
      <c r="A38" s="33">
        <v>27</v>
      </c>
      <c r="B38" s="21" t="s">
        <v>33</v>
      </c>
      <c r="C38" s="25">
        <v>2004</v>
      </c>
      <c r="D38" s="21" t="s">
        <v>34</v>
      </c>
      <c r="E38" s="23">
        <f t="shared" si="2"/>
        <v>400</v>
      </c>
      <c r="F38" s="21">
        <f t="shared" si="3"/>
        <v>400</v>
      </c>
      <c r="G38" s="21">
        <f t="shared" si="4"/>
        <v>400</v>
      </c>
      <c r="H38" s="25">
        <v>0</v>
      </c>
      <c r="I38" s="25">
        <v>0</v>
      </c>
      <c r="J38" s="25">
        <v>0</v>
      </c>
      <c r="K38" s="25">
        <v>0</v>
      </c>
      <c r="L38" s="25">
        <v>400</v>
      </c>
      <c r="M38" s="25">
        <v>0</v>
      </c>
      <c r="N38" s="26">
        <v>0</v>
      </c>
    </row>
    <row r="39" spans="1:14" ht="15" thickBot="1" x14ac:dyDescent="0.4">
      <c r="A39" s="33">
        <v>27</v>
      </c>
      <c r="B39" s="21" t="s">
        <v>46</v>
      </c>
      <c r="C39" s="25">
        <v>2002</v>
      </c>
      <c r="D39" s="21" t="s">
        <v>30</v>
      </c>
      <c r="E39" s="23">
        <f t="shared" si="2"/>
        <v>400</v>
      </c>
      <c r="F39" s="21">
        <f t="shared" si="3"/>
        <v>400</v>
      </c>
      <c r="G39" s="21">
        <f t="shared" si="4"/>
        <v>400</v>
      </c>
      <c r="H39" s="25">
        <v>0</v>
      </c>
      <c r="I39" s="25">
        <v>0</v>
      </c>
      <c r="J39" s="25">
        <v>0</v>
      </c>
      <c r="K39" s="25">
        <v>0</v>
      </c>
      <c r="L39" s="25">
        <v>400</v>
      </c>
      <c r="M39" s="25">
        <v>0</v>
      </c>
      <c r="N39" s="26">
        <v>0</v>
      </c>
    </row>
    <row r="40" spans="1:14" ht="15" thickBot="1" x14ac:dyDescent="0.4">
      <c r="A40" s="33">
        <v>27</v>
      </c>
      <c r="B40" s="21" t="s">
        <v>42</v>
      </c>
      <c r="C40" s="25">
        <v>1977</v>
      </c>
      <c r="D40" s="21" t="s">
        <v>36</v>
      </c>
      <c r="E40" s="23">
        <f t="shared" si="2"/>
        <v>400</v>
      </c>
      <c r="F40" s="21">
        <f t="shared" si="3"/>
        <v>400</v>
      </c>
      <c r="G40" s="21">
        <f t="shared" si="4"/>
        <v>400</v>
      </c>
      <c r="H40" s="25">
        <v>0</v>
      </c>
      <c r="I40" s="25">
        <v>0</v>
      </c>
      <c r="J40" s="25">
        <v>0</v>
      </c>
      <c r="K40" s="25">
        <v>0</v>
      </c>
      <c r="L40" s="25">
        <v>400</v>
      </c>
      <c r="M40" s="25">
        <v>0</v>
      </c>
      <c r="N40" s="26">
        <v>0</v>
      </c>
    </row>
    <row r="41" spans="1:14" ht="15" thickBot="1" x14ac:dyDescent="0.4">
      <c r="A41" s="33">
        <v>27</v>
      </c>
      <c r="B41" s="21" t="s">
        <v>76</v>
      </c>
      <c r="C41" s="25">
        <v>2013</v>
      </c>
      <c r="D41" s="21" t="s">
        <v>36</v>
      </c>
      <c r="E41" s="23">
        <f t="shared" si="2"/>
        <v>400</v>
      </c>
      <c r="F41" s="21">
        <f t="shared" si="3"/>
        <v>400</v>
      </c>
      <c r="G41" s="21">
        <f t="shared" si="4"/>
        <v>400</v>
      </c>
      <c r="H41" s="25">
        <v>0</v>
      </c>
      <c r="I41" s="25">
        <v>0</v>
      </c>
      <c r="J41" s="25">
        <v>0</v>
      </c>
      <c r="K41" s="25">
        <v>0</v>
      </c>
      <c r="L41" s="25">
        <v>400</v>
      </c>
      <c r="M41" s="25">
        <v>0</v>
      </c>
      <c r="N41" s="26">
        <v>0</v>
      </c>
    </row>
    <row r="42" spans="1:14" ht="15" thickBot="1" x14ac:dyDescent="0.4">
      <c r="A42" s="33">
        <v>32</v>
      </c>
      <c r="B42" s="21" t="s">
        <v>80</v>
      </c>
      <c r="C42" s="25">
        <v>2008</v>
      </c>
      <c r="D42" s="21" t="s">
        <v>30</v>
      </c>
      <c r="E42" s="23">
        <f t="shared" si="2"/>
        <v>200</v>
      </c>
      <c r="F42" s="21">
        <f t="shared" si="3"/>
        <v>200</v>
      </c>
      <c r="G42" s="21">
        <f t="shared" si="4"/>
        <v>200</v>
      </c>
      <c r="H42" s="25">
        <v>200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ht="15" thickBot="1" x14ac:dyDescent="0.4">
      <c r="A43" s="33">
        <v>32</v>
      </c>
      <c r="B43" s="21" t="s">
        <v>78</v>
      </c>
      <c r="C43" s="25">
        <v>2012</v>
      </c>
      <c r="D43" s="21" t="s">
        <v>79</v>
      </c>
      <c r="E43" s="23">
        <f t="shared" si="2"/>
        <v>200</v>
      </c>
      <c r="F43" s="21">
        <f t="shared" si="3"/>
        <v>200</v>
      </c>
      <c r="G43" s="21">
        <f t="shared" si="4"/>
        <v>200</v>
      </c>
      <c r="H43" s="25">
        <v>200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6">
        <v>0</v>
      </c>
    </row>
    <row r="44" spans="1:14" ht="15" thickBot="1" x14ac:dyDescent="0.4">
      <c r="A44" s="33">
        <v>32</v>
      </c>
      <c r="B44" s="21" t="s">
        <v>62</v>
      </c>
      <c r="C44" s="25">
        <v>2000</v>
      </c>
      <c r="D44" s="21" t="s">
        <v>25</v>
      </c>
      <c r="E44" s="23">
        <f t="shared" si="2"/>
        <v>200</v>
      </c>
      <c r="F44" s="21">
        <f t="shared" si="3"/>
        <v>200</v>
      </c>
      <c r="G44" s="21">
        <f t="shared" si="4"/>
        <v>200</v>
      </c>
      <c r="H44" s="25">
        <v>0</v>
      </c>
      <c r="I44" s="25">
        <v>0</v>
      </c>
      <c r="J44" s="25">
        <v>0</v>
      </c>
      <c r="K44" s="25">
        <v>0</v>
      </c>
      <c r="L44" s="25">
        <v>200</v>
      </c>
      <c r="M44" s="25">
        <v>0</v>
      </c>
      <c r="N44" s="26">
        <v>0</v>
      </c>
    </row>
    <row r="45" spans="1:14" ht="15" thickBot="1" x14ac:dyDescent="0.4">
      <c r="A45" s="33">
        <v>32</v>
      </c>
      <c r="B45" s="21" t="s">
        <v>68</v>
      </c>
      <c r="C45" s="25">
        <v>2004</v>
      </c>
      <c r="D45" s="21" t="s">
        <v>25</v>
      </c>
      <c r="E45" s="23">
        <f t="shared" si="2"/>
        <v>200</v>
      </c>
      <c r="F45" s="21">
        <f t="shared" si="3"/>
        <v>200</v>
      </c>
      <c r="G45" s="21">
        <f t="shared" si="4"/>
        <v>200</v>
      </c>
      <c r="H45" s="25">
        <v>0</v>
      </c>
      <c r="I45" s="25">
        <v>0</v>
      </c>
      <c r="J45" s="25">
        <v>0</v>
      </c>
      <c r="K45" s="25">
        <v>0</v>
      </c>
      <c r="L45" s="25">
        <v>200</v>
      </c>
      <c r="M45" s="25">
        <v>0</v>
      </c>
      <c r="N45" s="26">
        <v>0</v>
      </c>
    </row>
    <row r="46" spans="1:14" ht="15" thickBot="1" x14ac:dyDescent="0.4">
      <c r="A46" s="33">
        <v>32</v>
      </c>
      <c r="B46" s="21" t="s">
        <v>63</v>
      </c>
      <c r="C46" s="25">
        <v>1998</v>
      </c>
      <c r="D46" s="21" t="s">
        <v>64</v>
      </c>
      <c r="E46" s="23">
        <f t="shared" si="2"/>
        <v>200</v>
      </c>
      <c r="F46" s="21">
        <f t="shared" si="3"/>
        <v>200</v>
      </c>
      <c r="G46" s="21">
        <f t="shared" si="4"/>
        <v>200</v>
      </c>
      <c r="H46" s="25">
        <v>0</v>
      </c>
      <c r="I46" s="25">
        <v>0</v>
      </c>
      <c r="J46" s="25">
        <v>0</v>
      </c>
      <c r="K46" s="25">
        <v>0</v>
      </c>
      <c r="L46" s="25">
        <v>200</v>
      </c>
      <c r="M46" s="25">
        <v>0</v>
      </c>
      <c r="N46" s="26">
        <v>0</v>
      </c>
    </row>
    <row r="47" spans="1:14" ht="15" thickBot="1" x14ac:dyDescent="0.4">
      <c r="A47" s="36">
        <v>32</v>
      </c>
      <c r="B47" s="38" t="s">
        <v>83</v>
      </c>
      <c r="C47" s="37">
        <v>2006</v>
      </c>
      <c r="D47" s="38" t="s">
        <v>54</v>
      </c>
      <c r="E47" s="23">
        <f t="shared" si="2"/>
        <v>200</v>
      </c>
      <c r="F47" s="38">
        <f t="shared" si="3"/>
        <v>200</v>
      </c>
      <c r="G47" s="38">
        <f t="shared" si="4"/>
        <v>200</v>
      </c>
      <c r="H47" s="37">
        <v>0</v>
      </c>
      <c r="I47" s="37">
        <v>0</v>
      </c>
      <c r="J47" s="37">
        <v>0</v>
      </c>
      <c r="K47" s="37">
        <v>0</v>
      </c>
      <c r="L47" s="37">
        <v>200</v>
      </c>
      <c r="M47" s="37">
        <v>0</v>
      </c>
      <c r="N47" s="39">
        <v>0</v>
      </c>
    </row>
    <row r="48" spans="1:14" x14ac:dyDescent="0.35">
      <c r="E48" s="27"/>
      <c r="F48" s="27"/>
      <c r="G48" s="27"/>
    </row>
    <row r="49" spans="1:5" x14ac:dyDescent="0.35">
      <c r="A49" s="41" t="s">
        <v>11</v>
      </c>
      <c r="B49" s="49" t="s">
        <v>57</v>
      </c>
      <c r="C49" s="47"/>
      <c r="D49" s="48"/>
      <c r="E49" s="15"/>
    </row>
    <row r="50" spans="1:5" x14ac:dyDescent="0.35">
      <c r="A50" s="42" t="s">
        <v>58</v>
      </c>
      <c r="B50" s="49" t="s">
        <v>59</v>
      </c>
      <c r="C50" s="47"/>
      <c r="D50" s="48"/>
    </row>
    <row r="51" spans="1:5" x14ac:dyDescent="0.35">
      <c r="A51" s="43" t="s">
        <v>12</v>
      </c>
      <c r="B51" s="49" t="s">
        <v>60</v>
      </c>
      <c r="C51" s="47"/>
      <c r="D51" s="48"/>
    </row>
    <row r="52" spans="1:5" x14ac:dyDescent="0.35">
      <c r="A52" s="16" t="s">
        <v>61</v>
      </c>
      <c r="B52" s="46" t="s">
        <v>53</v>
      </c>
      <c r="C52" s="47"/>
      <c r="D52" s="4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47">
    <sortCondition descending="1" ref="E12:E47"/>
  </sortState>
  <mergeCells count="4">
    <mergeCell ref="B52:D52"/>
    <mergeCell ref="B49:D49"/>
    <mergeCell ref="B50:D50"/>
    <mergeCell ref="B51:D51"/>
  </mergeCells>
  <pageMargins left="0.7" right="0.7" top="0.75" bottom="0.75" header="0.3" footer="0.3"/>
  <pageSetup paperSize="9" scale="4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Darijan Vizjak</cp:lastModifiedBy>
  <cp:lastPrinted>2025-11-17T13:45:54Z</cp:lastPrinted>
  <dcterms:created xsi:type="dcterms:W3CDTF">2024-06-05T07:27:31Z</dcterms:created>
  <dcterms:modified xsi:type="dcterms:W3CDTF">2026-04-20T07:39:56Z</dcterms:modified>
  <cp:category>League Rankings</cp:category>
</cp:coreProperties>
</file>