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člani\"/>
    </mc:Choice>
  </mc:AlternateContent>
  <xr:revisionPtr revIDLastSave="0" documentId="13_ncr:1_{BE8C2B80-1657-47F4-BB17-C6C3791DF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Worksheet!$B$1:$R$204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8" i="1" l="1"/>
  <c r="H148" i="1" s="1"/>
  <c r="G147" i="1"/>
  <c r="H147" i="1" s="1"/>
  <c r="G146" i="1"/>
  <c r="H146" i="1" s="1"/>
  <c r="G149" i="1"/>
  <c r="H149" i="1" s="1"/>
  <c r="G145" i="1"/>
  <c r="H145" i="1" s="1"/>
  <c r="G144" i="1"/>
  <c r="H144" i="1" s="1"/>
  <c r="G150" i="1"/>
  <c r="H150" i="1" s="1"/>
  <c r="G143" i="1"/>
  <c r="F143" i="1" s="1"/>
  <c r="G104" i="1"/>
  <c r="H104" i="1" s="1"/>
  <c r="G125" i="1"/>
  <c r="H125" i="1" s="1"/>
  <c r="G159" i="1"/>
  <c r="H159" i="1" s="1"/>
  <c r="G133" i="1"/>
  <c r="F133" i="1" s="1"/>
  <c r="G199" i="1"/>
  <c r="H199" i="1" s="1"/>
  <c r="F148" i="1" l="1"/>
  <c r="F147" i="1"/>
  <c r="F146" i="1"/>
  <c r="F149" i="1"/>
  <c r="F145" i="1"/>
  <c r="F144" i="1"/>
  <c r="F150" i="1"/>
  <c r="H143" i="1"/>
  <c r="F104" i="1"/>
  <c r="F159" i="1"/>
  <c r="F199" i="1"/>
  <c r="H133" i="1"/>
  <c r="F125" i="1"/>
  <c r="G182" i="1"/>
  <c r="H182" i="1" s="1"/>
  <c r="G156" i="1"/>
  <c r="F156" i="1" s="1"/>
  <c r="G141" i="1"/>
  <c r="F141" i="1" s="1"/>
  <c r="G128" i="1"/>
  <c r="H128" i="1" s="1"/>
  <c r="G103" i="1"/>
  <c r="H103" i="1" s="1"/>
  <c r="G178" i="1"/>
  <c r="F178" i="1" s="1"/>
  <c r="G195" i="1"/>
  <c r="F195" i="1" s="1"/>
  <c r="G126" i="1"/>
  <c r="H126" i="1" s="1"/>
  <c r="G194" i="1"/>
  <c r="H194" i="1" s="1"/>
  <c r="G193" i="1"/>
  <c r="F193" i="1" s="1"/>
  <c r="G155" i="1"/>
  <c r="F155" i="1" s="1"/>
  <c r="G154" i="1"/>
  <c r="H154" i="1" s="1"/>
  <c r="G181" i="1"/>
  <c r="H181" i="1" s="1"/>
  <c r="G137" i="1"/>
  <c r="H137" i="1" s="1"/>
  <c r="G86" i="1"/>
  <c r="H86" i="1" s="1"/>
  <c r="G169" i="1"/>
  <c r="H169" i="1" s="1"/>
  <c r="G138" i="1"/>
  <c r="H138" i="1" s="1"/>
  <c r="G135" i="1"/>
  <c r="H135" i="1" s="1"/>
  <c r="G106" i="1"/>
  <c r="F106" i="1" s="1"/>
  <c r="G196" i="1"/>
  <c r="H196" i="1" s="1"/>
  <c r="G192" i="1"/>
  <c r="H192" i="1" s="1"/>
  <c r="G180" i="1"/>
  <c r="F180" i="1" s="1"/>
  <c r="G179" i="1"/>
  <c r="F179" i="1" s="1"/>
  <c r="G118" i="1"/>
  <c r="H118" i="1" s="1"/>
  <c r="G127" i="1"/>
  <c r="F127" i="1" s="1"/>
  <c r="G191" i="1"/>
  <c r="F191" i="1" s="1"/>
  <c r="G123" i="1"/>
  <c r="H123" i="1" s="1"/>
  <c r="G161" i="1"/>
  <c r="F161" i="1" s="1"/>
  <c r="G122" i="1"/>
  <c r="F122" i="1" s="1"/>
  <c r="G140" i="1"/>
  <c r="H140" i="1" s="1"/>
  <c r="G197" i="1"/>
  <c r="F197" i="1" s="1"/>
  <c r="G158" i="1"/>
  <c r="F158" i="1" s="1"/>
  <c r="G190" i="1"/>
  <c r="F190" i="1" s="1"/>
  <c r="G121" i="1"/>
  <c r="H121" i="1" s="1"/>
  <c r="G183" i="1"/>
  <c r="F183" i="1" s="1"/>
  <c r="G107" i="1"/>
  <c r="F107" i="1" s="1"/>
  <c r="G198" i="1"/>
  <c r="H198" i="1" s="1"/>
  <c r="G132" i="1"/>
  <c r="H132" i="1" s="1"/>
  <c r="G139" i="1"/>
  <c r="H139" i="1" s="1"/>
  <c r="G131" i="1"/>
  <c r="F131" i="1" s="1"/>
  <c r="G187" i="1"/>
  <c r="F187" i="1" s="1"/>
  <c r="G186" i="1"/>
  <c r="H186" i="1" s="1"/>
  <c r="G79" i="1"/>
  <c r="H79" i="1" s="1"/>
  <c r="G108" i="1"/>
  <c r="F108" i="1" s="1"/>
  <c r="G185" i="1"/>
  <c r="F185" i="1" s="1"/>
  <c r="G102" i="1"/>
  <c r="H102" i="1" s="1"/>
  <c r="G93" i="1"/>
  <c r="H93" i="1" s="1"/>
  <c r="G157" i="1"/>
  <c r="F157" i="1" s="1"/>
  <c r="G124" i="1"/>
  <c r="H124" i="1" s="1"/>
  <c r="G136" i="1"/>
  <c r="H136" i="1" s="1"/>
  <c r="G176" i="1"/>
  <c r="H176" i="1" s="1"/>
  <c r="G175" i="1"/>
  <c r="H175" i="1" s="1"/>
  <c r="G90" i="1"/>
  <c r="H90" i="1" s="1"/>
  <c r="G83" i="1"/>
  <c r="H83" i="1" s="1"/>
  <c r="G134" i="1"/>
  <c r="F134" i="1" s="1"/>
  <c r="G153" i="1"/>
  <c r="H153" i="1" s="1"/>
  <c r="G152" i="1"/>
  <c r="H152" i="1" s="1"/>
  <c r="G66" i="1"/>
  <c r="H66" i="1" s="1"/>
  <c r="G163" i="1"/>
  <c r="H163" i="1" s="1"/>
  <c r="G162" i="1"/>
  <c r="H162" i="1" s="1"/>
  <c r="G94" i="1"/>
  <c r="H94" i="1" s="1"/>
  <c r="G160" i="1"/>
  <c r="F160" i="1" s="1"/>
  <c r="G119" i="1"/>
  <c r="H119" i="1" s="1"/>
  <c r="G200" i="1"/>
  <c r="H200" i="1" s="1"/>
  <c r="G115" i="1"/>
  <c r="F115" i="1" s="1"/>
  <c r="G96" i="1"/>
  <c r="F96" i="1" s="1"/>
  <c r="G120" i="1"/>
  <c r="H120" i="1" s="1"/>
  <c r="G117" i="1"/>
  <c r="H117" i="1" s="1"/>
  <c r="G189" i="1"/>
  <c r="F189" i="1" s="1"/>
  <c r="G188" i="1"/>
  <c r="F188" i="1" s="1"/>
  <c r="G177" i="1"/>
  <c r="H177" i="1" s="1"/>
  <c r="G91" i="1"/>
  <c r="H91" i="1" s="1"/>
  <c r="G105" i="1"/>
  <c r="F105" i="1" s="1"/>
  <c r="G75" i="1"/>
  <c r="F75" i="1" s="1"/>
  <c r="G109" i="1"/>
  <c r="H109" i="1" s="1"/>
  <c r="G184" i="1"/>
  <c r="F184" i="1" s="1"/>
  <c r="G92" i="1"/>
  <c r="F92" i="1" s="1"/>
  <c r="G99" i="1"/>
  <c r="H99" i="1" s="1"/>
  <c r="G174" i="1"/>
  <c r="H174" i="1" s="1"/>
  <c r="G168" i="1"/>
  <c r="F168" i="1" s="1"/>
  <c r="G78" i="1"/>
  <c r="F78" i="1" s="1"/>
  <c r="G112" i="1"/>
  <c r="H112" i="1" s="1"/>
  <c r="G87" i="1"/>
  <c r="H87" i="1" s="1"/>
  <c r="G167" i="1"/>
  <c r="F167" i="1" s="1"/>
  <c r="G116" i="1"/>
  <c r="F116" i="1" s="1"/>
  <c r="G166" i="1"/>
  <c r="H166" i="1" s="1"/>
  <c r="G165" i="1"/>
  <c r="H165" i="1" s="1"/>
  <c r="G48" i="1"/>
  <c r="F48" i="1" s="1"/>
  <c r="G81" i="1"/>
  <c r="F81" i="1" s="1"/>
  <c r="G164" i="1"/>
  <c r="H164" i="1" s="1"/>
  <c r="G82" i="1"/>
  <c r="G72" i="1"/>
  <c r="H72" i="1" s="1"/>
  <c r="G34" i="1"/>
  <c r="H34" i="1" s="1"/>
  <c r="G55" i="1"/>
  <c r="H55" i="1" s="1"/>
  <c r="F135" i="1" l="1"/>
  <c r="F196" i="1"/>
  <c r="F154" i="1"/>
  <c r="F140" i="1"/>
  <c r="F182" i="1"/>
  <c r="H156" i="1"/>
  <c r="F128" i="1"/>
  <c r="F103" i="1"/>
  <c r="H178" i="1"/>
  <c r="F126" i="1"/>
  <c r="F194" i="1"/>
  <c r="H193" i="1"/>
  <c r="F181" i="1"/>
  <c r="H161" i="1"/>
  <c r="H127" i="1"/>
  <c r="H155" i="1"/>
  <c r="H195" i="1"/>
  <c r="H141" i="1"/>
  <c r="H158" i="1"/>
  <c r="F137" i="1"/>
  <c r="H179" i="1"/>
  <c r="F86" i="1"/>
  <c r="F169" i="1"/>
  <c r="H197" i="1"/>
  <c r="H191" i="1"/>
  <c r="F118" i="1"/>
  <c r="H180" i="1"/>
  <c r="F192" i="1"/>
  <c r="H106" i="1"/>
  <c r="F138" i="1"/>
  <c r="F175" i="1"/>
  <c r="F198" i="1"/>
  <c r="F123" i="1"/>
  <c r="H183" i="1"/>
  <c r="H190" i="1"/>
  <c r="H122" i="1"/>
  <c r="H107" i="1"/>
  <c r="F121" i="1"/>
  <c r="F139" i="1"/>
  <c r="H187" i="1"/>
  <c r="F79" i="1"/>
  <c r="H185" i="1"/>
  <c r="F93" i="1"/>
  <c r="F124" i="1"/>
  <c r="F136" i="1"/>
  <c r="H157" i="1"/>
  <c r="F102" i="1"/>
  <c r="H108" i="1"/>
  <c r="F186" i="1"/>
  <c r="H131" i="1"/>
  <c r="F132" i="1"/>
  <c r="F91" i="1"/>
  <c r="F109" i="1"/>
  <c r="F176" i="1"/>
  <c r="F200" i="1"/>
  <c r="F90" i="1"/>
  <c r="F112" i="1"/>
  <c r="F174" i="1"/>
  <c r="F120" i="1"/>
  <c r="F87" i="1"/>
  <c r="F99" i="1"/>
  <c r="F177" i="1"/>
  <c r="F117" i="1"/>
  <c r="F119" i="1"/>
  <c r="F83" i="1"/>
  <c r="F153" i="1"/>
  <c r="H134" i="1"/>
  <c r="F166" i="1"/>
  <c r="F165" i="1"/>
  <c r="H167" i="1"/>
  <c r="H48" i="1"/>
  <c r="H168" i="1"/>
  <c r="H184" i="1"/>
  <c r="H105" i="1"/>
  <c r="H189" i="1"/>
  <c r="H115" i="1"/>
  <c r="F164" i="1"/>
  <c r="F152" i="1"/>
  <c r="F66" i="1"/>
  <c r="F163" i="1"/>
  <c r="F162" i="1"/>
  <c r="F94" i="1"/>
  <c r="H81" i="1"/>
  <c r="H116" i="1"/>
  <c r="H78" i="1"/>
  <c r="H92" i="1"/>
  <c r="H75" i="1"/>
  <c r="H188" i="1"/>
  <c r="H96" i="1"/>
  <c r="H160" i="1"/>
  <c r="F55" i="1"/>
  <c r="F82" i="1"/>
  <c r="F34" i="1"/>
  <c r="F72" i="1"/>
  <c r="G50" i="1"/>
  <c r="H50" i="1" s="1"/>
  <c r="G101" i="1"/>
  <c r="F101" i="1" s="1"/>
  <c r="G100" i="1"/>
  <c r="H100" i="1" s="1"/>
  <c r="G53" i="1"/>
  <c r="H53" i="1" s="1"/>
  <c r="G52" i="1"/>
  <c r="H52" i="1" s="1"/>
  <c r="G71" i="1"/>
  <c r="H71" i="1" s="1"/>
  <c r="F50" i="1" l="1"/>
  <c r="F53" i="1"/>
  <c r="F52" i="1"/>
  <c r="F100" i="1"/>
  <c r="F71" i="1"/>
  <c r="G173" i="1"/>
  <c r="F173" i="1" s="1"/>
  <c r="G130" i="1"/>
  <c r="F130" i="1" s="1"/>
  <c r="G172" i="1"/>
  <c r="F172" i="1" s="1"/>
  <c r="G171" i="1"/>
  <c r="F171" i="1" s="1"/>
  <c r="G129" i="1"/>
  <c r="F129" i="1" s="1"/>
  <c r="G114" i="1"/>
  <c r="F114" i="1" s="1"/>
  <c r="G111" i="1"/>
  <c r="F111" i="1" s="1"/>
  <c r="G98" i="1"/>
  <c r="F98" i="1" s="1"/>
  <c r="G97" i="1"/>
  <c r="F97" i="1" s="1"/>
  <c r="G68" i="1"/>
  <c r="F68" i="1" s="1"/>
  <c r="G170" i="1"/>
  <c r="F170" i="1" s="1"/>
  <c r="G85" i="1"/>
  <c r="F85" i="1" s="1"/>
  <c r="G113" i="1"/>
  <c r="F113" i="1" s="1"/>
  <c r="G142" i="1"/>
  <c r="F142" i="1" s="1"/>
  <c r="G95" i="1"/>
  <c r="F95" i="1" s="1"/>
  <c r="G58" i="1"/>
  <c r="F58" i="1" s="1"/>
  <c r="G74" i="1"/>
  <c r="F74" i="1" s="1"/>
  <c r="G84" i="1"/>
  <c r="F84" i="1" s="1"/>
  <c r="G64" i="1"/>
  <c r="F64" i="1" s="1"/>
  <c r="G73" i="1"/>
  <c r="F73" i="1" s="1"/>
  <c r="G67" i="1"/>
  <c r="F67" i="1" s="1"/>
  <c r="G77" i="1"/>
  <c r="F77" i="1" s="1"/>
  <c r="G43" i="1"/>
  <c r="F43" i="1" s="1"/>
  <c r="G151" i="1"/>
  <c r="F151" i="1" s="1"/>
  <c r="G80" i="1"/>
  <c r="F80" i="1" s="1"/>
  <c r="G62" i="1"/>
  <c r="F62" i="1" s="1"/>
  <c r="G89" i="1"/>
  <c r="F89" i="1" s="1"/>
  <c r="G110" i="1"/>
  <c r="F110" i="1" s="1"/>
  <c r="G88" i="1"/>
  <c r="F88" i="1" s="1"/>
  <c r="G63" i="1"/>
  <c r="F63" i="1" s="1"/>
  <c r="G44" i="1"/>
  <c r="F44" i="1" s="1"/>
  <c r="G65" i="1"/>
  <c r="F65" i="1" s="1"/>
  <c r="G54" i="1"/>
  <c r="F54" i="1" s="1"/>
  <c r="G59" i="1"/>
  <c r="F59" i="1" s="1"/>
  <c r="G46" i="1"/>
  <c r="F46" i="1" s="1"/>
  <c r="G61" i="1"/>
  <c r="F61" i="1" s="1"/>
  <c r="G76" i="1"/>
  <c r="F76" i="1" s="1"/>
  <c r="G70" i="1"/>
  <c r="F70" i="1" s="1"/>
  <c r="G47" i="1"/>
  <c r="F47" i="1" s="1"/>
  <c r="G49" i="1"/>
  <c r="F49" i="1" s="1"/>
  <c r="G69" i="1"/>
  <c r="F69" i="1" s="1"/>
  <c r="G42" i="1"/>
  <c r="F42" i="1" s="1"/>
  <c r="G45" i="1"/>
  <c r="G60" i="1"/>
  <c r="F60" i="1" s="1"/>
  <c r="G29" i="1"/>
  <c r="F29" i="1" s="1"/>
  <c r="G57" i="1"/>
  <c r="F57" i="1" s="1"/>
  <c r="G38" i="1"/>
  <c r="F38" i="1" s="1"/>
  <c r="G56" i="1"/>
  <c r="F56" i="1" s="1"/>
  <c r="G40" i="1"/>
  <c r="F40" i="1" s="1"/>
  <c r="G51" i="1"/>
  <c r="F51" i="1" s="1"/>
  <c r="G35" i="1"/>
  <c r="F35" i="1" s="1"/>
  <c r="G37" i="1"/>
  <c r="F37" i="1" s="1"/>
  <c r="G32" i="1"/>
  <c r="F32" i="1" s="1"/>
  <c r="G27" i="1"/>
  <c r="F27" i="1" s="1"/>
  <c r="G31" i="1"/>
  <c r="F31" i="1" s="1"/>
  <c r="G39" i="1"/>
  <c r="F39" i="1" s="1"/>
  <c r="G25" i="1"/>
  <c r="F25" i="1" s="1"/>
  <c r="G41" i="1"/>
  <c r="F41" i="1" s="1"/>
  <c r="G33" i="1"/>
  <c r="F33" i="1" s="1"/>
  <c r="G26" i="1"/>
  <c r="F26" i="1" s="1"/>
  <c r="G23" i="1"/>
  <c r="F23" i="1" s="1"/>
  <c r="G30" i="1"/>
  <c r="F30" i="1" s="1"/>
  <c r="G24" i="1"/>
  <c r="F24" i="1" s="1"/>
  <c r="G36" i="1"/>
  <c r="F36" i="1" s="1"/>
  <c r="G28" i="1"/>
  <c r="F28" i="1" s="1"/>
  <c r="G22" i="1"/>
  <c r="F22" i="1" s="1"/>
  <c r="G16" i="1"/>
  <c r="F16" i="1" s="1"/>
  <c r="G18" i="1"/>
  <c r="F18" i="1" s="1"/>
  <c r="G19" i="1"/>
  <c r="F19" i="1" s="1"/>
  <c r="G21" i="1"/>
  <c r="F21" i="1" s="1"/>
  <c r="G20" i="1"/>
  <c r="F20" i="1" s="1"/>
  <c r="G17" i="1"/>
  <c r="F17" i="1" s="1"/>
  <c r="G13" i="1"/>
  <c r="F13" i="1" s="1"/>
  <c r="G14" i="1"/>
  <c r="F14" i="1" s="1"/>
  <c r="G15" i="1"/>
  <c r="F15" i="1" s="1"/>
  <c r="G12" i="1"/>
  <c r="F12" i="1" s="1"/>
  <c r="G11" i="1"/>
  <c r="F11" i="1" s="1"/>
  <c r="F45" i="1" l="1"/>
  <c r="H45" i="1"/>
  <c r="H98" i="1"/>
  <c r="H58" i="1"/>
  <c r="H151" i="1"/>
  <c r="H65" i="1"/>
  <c r="H47" i="1"/>
  <c r="H57" i="1"/>
  <c r="H27" i="1"/>
  <c r="H30" i="1"/>
  <c r="H21" i="1"/>
  <c r="H173" i="1"/>
  <c r="H130" i="1"/>
  <c r="H172" i="1"/>
  <c r="H171" i="1"/>
  <c r="H129" i="1"/>
  <c r="H114" i="1"/>
  <c r="H111" i="1"/>
  <c r="H97" i="1"/>
  <c r="H68" i="1"/>
  <c r="H170" i="1"/>
  <c r="H85" i="1"/>
  <c r="H113" i="1"/>
  <c r="H142" i="1"/>
  <c r="H95" i="1"/>
  <c r="H74" i="1"/>
  <c r="H84" i="1"/>
  <c r="H64" i="1"/>
  <c r="H73" i="1"/>
  <c r="H67" i="1"/>
  <c r="H77" i="1"/>
  <c r="H43" i="1"/>
  <c r="H80" i="1"/>
  <c r="H62" i="1"/>
  <c r="H89" i="1"/>
  <c r="H110" i="1"/>
  <c r="H88" i="1"/>
  <c r="H63" i="1"/>
  <c r="H44" i="1"/>
  <c r="H54" i="1"/>
  <c r="H59" i="1"/>
  <c r="H46" i="1"/>
  <c r="H61" i="1"/>
  <c r="H76" i="1"/>
  <c r="H70" i="1"/>
  <c r="H49" i="1"/>
  <c r="H69" i="1"/>
  <c r="H42" i="1"/>
  <c r="H60" i="1"/>
  <c r="H29" i="1"/>
  <c r="H38" i="1"/>
  <c r="H56" i="1"/>
  <c r="H40" i="1"/>
  <c r="H51" i="1"/>
  <c r="H35" i="1"/>
  <c r="H37" i="1"/>
  <c r="H32" i="1"/>
  <c r="H31" i="1"/>
  <c r="H39" i="1"/>
  <c r="H25" i="1"/>
  <c r="H41" i="1"/>
  <c r="H33" i="1"/>
  <c r="H26" i="1"/>
  <c r="H23" i="1"/>
  <c r="H24" i="1"/>
  <c r="H36" i="1"/>
  <c r="H28" i="1"/>
  <c r="H22" i="1"/>
  <c r="H16" i="1"/>
  <c r="H18" i="1"/>
  <c r="H19" i="1"/>
  <c r="H20" i="1"/>
  <c r="H17" i="1"/>
  <c r="H13" i="1"/>
  <c r="H14" i="1"/>
  <c r="H15" i="1"/>
  <c r="H12" i="1"/>
  <c r="H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N16" authorId="0" shapeId="0" xr:uid="{F7BEFC15-7E4D-46F0-9AAA-0BEC4BAB6D99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  <comment ref="J19" authorId="0" shapeId="0" xr:uid="{B18BDA6B-D186-4CCA-994F-DC08E514DDBD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  <comment ref="N19" authorId="0" shapeId="0" xr:uid="{888720B7-3C84-4798-89EA-2EE5C7F0B4C0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  <comment ref="N24" authorId="0" shapeId="0" xr:uid="{AB42C9F7-6A30-42B1-AD37-E5E54CAB7E42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  <comment ref="J39" authorId="0" shapeId="0" xr:uid="{41EFF096-DF72-4397-9FED-0591C6E7C732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</commentList>
</comments>
</file>

<file path=xl/sharedStrings.xml><?xml version="1.0" encoding="utf-8"?>
<sst xmlns="http://schemas.openxmlformats.org/spreadsheetml/2006/main" count="422" uniqueCount="254">
  <si>
    <t>Namiznoteniška zveza Slovenije</t>
  </si>
  <si>
    <t>Lestvica</t>
  </si>
  <si>
    <t>Sezona:</t>
  </si>
  <si>
    <t>Kategorija:</t>
  </si>
  <si>
    <t>člani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</si>
  <si>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</si>
  <si>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</si>
  <si>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</si>
  <si>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</si>
  <si>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</si>
  <si>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</si>
  <si>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</si>
  <si>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</si>
  <si>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</si>
  <si>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1. TOP</t>
  </si>
  <si>
    <t>2. OT</t>
  </si>
  <si>
    <t>2. TOP</t>
  </si>
  <si>
    <t>DP</t>
  </si>
  <si>
    <t>3. OT</t>
  </si>
  <si>
    <t>SNTL</t>
  </si>
  <si>
    <t>Murska Sobota</t>
  </si>
  <si>
    <t>Otočec</t>
  </si>
  <si>
    <t>Gregor Zafoštnik</t>
  </si>
  <si>
    <t>Brin Vovk Petrovski</t>
  </si>
  <si>
    <t>NTK Savinja Luče</t>
  </si>
  <si>
    <t>Tomaž Pelcar</t>
  </si>
  <si>
    <t>Mitja Horvat</t>
  </si>
  <si>
    <t>Damjan Zelko</t>
  </si>
  <si>
    <t>Matevž Črepnjak</t>
  </si>
  <si>
    <t>ŽNTK Maribor</t>
  </si>
  <si>
    <t>Aljaž Godec</t>
  </si>
  <si>
    <t>NTK Inter Diskont</t>
  </si>
  <si>
    <t>Miha Podobnik</t>
  </si>
  <si>
    <t>Andraž Novak</t>
  </si>
  <si>
    <t>NTD Kajuh-Slovan</t>
  </si>
  <si>
    <t>Erik Paulin</t>
  </si>
  <si>
    <t>NTK Arrigoni</t>
  </si>
  <si>
    <t>Deni Kožul</t>
  </si>
  <si>
    <t>NTK Logatec</t>
  </si>
  <si>
    <t>Aljaž Šmaljcelj</t>
  </si>
  <si>
    <t>NTK Krka</t>
  </si>
  <si>
    <t>Darko Jamšek</t>
  </si>
  <si>
    <t>Dejan Jovanović</t>
  </si>
  <si>
    <t>Aljaž Goltnik</t>
  </si>
  <si>
    <t>NTS Mengeš</t>
  </si>
  <si>
    <t>Domen Hohnjec</t>
  </si>
  <si>
    <t>Jure Smodiš</t>
  </si>
  <si>
    <t>Žiga Kristijan Žigon</t>
  </si>
  <si>
    <t>Aleks Koren</t>
  </si>
  <si>
    <t>NTK Cirkovce</t>
  </si>
  <si>
    <t>Boštjan Kraser</t>
  </si>
  <si>
    <t>NTK Xiom Muta</t>
  </si>
  <si>
    <t>Blaž Lapajne</t>
  </si>
  <si>
    <t>Jan Lipič</t>
  </si>
  <si>
    <t>Gašper Srebočan Čebela</t>
  </si>
  <si>
    <t>Miha Jamšek</t>
  </si>
  <si>
    <t>Smiljan Mekicar</t>
  </si>
  <si>
    <t>ŠD Vrhnika</t>
  </si>
  <si>
    <t>Denis Pintar</t>
  </si>
  <si>
    <t>Luka Norčič</t>
  </si>
  <si>
    <t>Oleksandr Palchikovskiy</t>
  </si>
  <si>
    <t>NTK Vesna</t>
  </si>
  <si>
    <t>Tilen Cvetko</t>
  </si>
  <si>
    <t>Matija Novel</t>
  </si>
  <si>
    <t>Nino Šegula</t>
  </si>
  <si>
    <t>NTK Ptuj</t>
  </si>
  <si>
    <t>Janez Jedlovčnik</t>
  </si>
  <si>
    <t>Marsel Šegula</t>
  </si>
  <si>
    <t>Bojan Pavič</t>
  </si>
  <si>
    <t>Uroš Cerar</t>
  </si>
  <si>
    <t>Filip Kolle</t>
  </si>
  <si>
    <t>Matej Petar</t>
  </si>
  <si>
    <t>Drago Torkar</t>
  </si>
  <si>
    <t>Luka Krušič</t>
  </si>
  <si>
    <t>Janko Öri</t>
  </si>
  <si>
    <t>Nejc Titan</t>
  </si>
  <si>
    <t>Žiga Urbanc</t>
  </si>
  <si>
    <t>PPK Rakek</t>
  </si>
  <si>
    <t>Uroš Mrak</t>
  </si>
  <si>
    <t>NTK B2</t>
  </si>
  <si>
    <t>Aljaž Frelih</t>
  </si>
  <si>
    <t>Luka Stražišar</t>
  </si>
  <si>
    <t>Andrej Potrbin</t>
  </si>
  <si>
    <t>Jan Krč</t>
  </si>
  <si>
    <t>Luka Jokič</t>
  </si>
  <si>
    <t>David Kne</t>
  </si>
  <si>
    <t>Roj Klopčič</t>
  </si>
  <si>
    <t>Luka Čačić Blažek</t>
  </si>
  <si>
    <t>Andraž Kramžar</t>
  </si>
  <si>
    <t>Bor Brodnjak</t>
  </si>
  <si>
    <t>nadomestne točke</t>
  </si>
  <si>
    <t>Ravne na K.</t>
  </si>
  <si>
    <t>Kristian Ludvik</t>
  </si>
  <si>
    <t>Trenutna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</si>
  <si>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</si>
  <si>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</si>
  <si>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</si>
  <si>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</si>
  <si>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</si>
  <si>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</si>
  <si>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Mihael Kocjančič</t>
  </si>
  <si>
    <t>Patrik Videc</t>
  </si>
  <si>
    <t>NTK Tempo</t>
  </si>
  <si>
    <t>Miha Kljajič</t>
  </si>
  <si>
    <t>Tadej Vodušek</t>
  </si>
  <si>
    <t>Gregor Komac</t>
  </si>
  <si>
    <t>Robert Lapajne</t>
  </si>
  <si>
    <t>May Bočko</t>
  </si>
  <si>
    <t>Miodrag Drljača</t>
  </si>
  <si>
    <t>Matic Kaiser</t>
  </si>
  <si>
    <t>Aleks Koželj</t>
  </si>
  <si>
    <t>Tomaž Pertovt</t>
  </si>
  <si>
    <t>Luka Pšenič</t>
  </si>
  <si>
    <t>Aljaž Brezovnik</t>
  </si>
  <si>
    <t>NTK Žalec</t>
  </si>
  <si>
    <t xml:space="preserve">NTK Kema - Murexin </t>
  </si>
  <si>
    <t>Muta</t>
  </si>
  <si>
    <t>Alexander Rems</t>
  </si>
  <si>
    <t>NTK Muta</t>
  </si>
  <si>
    <t>Tine Tement</t>
  </si>
  <si>
    <t>Anej Bradač Vranc</t>
  </si>
  <si>
    <t>Gašper Ekart</t>
  </si>
  <si>
    <t>NTK Sobota</t>
  </si>
  <si>
    <t>Anže Zrimšek Žiger</t>
  </si>
  <si>
    <t>Tai Puhan</t>
  </si>
  <si>
    <t>Peter Hribar</t>
  </si>
  <si>
    <t>Vid Nared</t>
  </si>
  <si>
    <t>Andrej Godec</t>
  </si>
  <si>
    <t>Janko Stankić</t>
  </si>
  <si>
    <t>Maj Murn</t>
  </si>
  <si>
    <t>2024-2025</t>
  </si>
  <si>
    <t>Matic Čopar</t>
  </si>
  <si>
    <t>Jaka Golavšek</t>
  </si>
  <si>
    <t>Patrik Rosc</t>
  </si>
  <si>
    <t>Neven Karkovič</t>
  </si>
  <si>
    <t>Tomaž Roudi</t>
  </si>
  <si>
    <t>Jožko Omerzel</t>
  </si>
  <si>
    <t>Uroš Slatinšek</t>
  </si>
  <si>
    <t>Mark Gazvoda</t>
  </si>
  <si>
    <t>ŠD SU</t>
  </si>
  <si>
    <t>Urban Janc</t>
  </si>
  <si>
    <t>Miha Fatur</t>
  </si>
  <si>
    <t>Bor Klešnik</t>
  </si>
  <si>
    <t>Tai Lavrič</t>
  </si>
  <si>
    <t>Jurij Aguilar Zdovc</t>
  </si>
  <si>
    <t>Darijan Vizjak</t>
  </si>
  <si>
    <t>Darko Hergan</t>
  </si>
  <si>
    <t>Vitan Plajnšek</t>
  </si>
  <si>
    <t>Matic Slodej</t>
  </si>
  <si>
    <t>Tilen Križanec</t>
  </si>
  <si>
    <t>Mateo Ilić</t>
  </si>
  <si>
    <t>Ožbej Poročnik</t>
  </si>
  <si>
    <t>Jošt Jevšnikar</t>
  </si>
  <si>
    <t>Miha Homan</t>
  </si>
  <si>
    <t>Blaž Pandev</t>
  </si>
  <si>
    <t>Robert Smodiš</t>
  </si>
  <si>
    <t>NTK Ilirija</t>
  </si>
  <si>
    <t>Nemanja Mitrović</t>
  </si>
  <si>
    <t>Ivo Vitez</t>
  </si>
  <si>
    <t>Robert Boldin</t>
  </si>
  <si>
    <t>Sergej Stiković</t>
  </si>
  <si>
    <t>NTK Metlika</t>
  </si>
  <si>
    <t>Robert Brajkovič</t>
  </si>
  <si>
    <t>Marko Brajkovič</t>
  </si>
  <si>
    <t>Luka Mlakar</t>
  </si>
  <si>
    <t>Boris Govednik</t>
  </si>
  <si>
    <t>Rok Špendov</t>
  </si>
  <si>
    <t>Lovro Križnič</t>
  </si>
  <si>
    <t>Miha Šubic</t>
  </si>
  <si>
    <t>Matic Skubic</t>
  </si>
  <si>
    <t>Urban Kralj</t>
  </si>
  <si>
    <t>Nejc Kokoravec</t>
  </si>
  <si>
    <t>NTK Škofja Loka</t>
  </si>
  <si>
    <t>Lan Demšar</t>
  </si>
  <si>
    <t>Primož Jazbič</t>
  </si>
  <si>
    <t>Jaka Kanc</t>
  </si>
  <si>
    <t>Sven Pucihar</t>
  </si>
  <si>
    <t>Tjaš Petrovčič</t>
  </si>
  <si>
    <t>Nejc Novak Zakeršnik</t>
  </si>
  <si>
    <t>Tristan Franko</t>
  </si>
  <si>
    <t>Tijan Malić</t>
  </si>
  <si>
    <t>Tadej Kogoj</t>
  </si>
  <si>
    <t>Jaka Krajnc</t>
  </si>
  <si>
    <t>Vid Semprimožnik</t>
  </si>
  <si>
    <t>NTK Vrtojba</t>
  </si>
  <si>
    <t>Filip Miščević</t>
  </si>
  <si>
    <t>Aleks Ušaj</t>
  </si>
  <si>
    <t>Aleksandar Miščević</t>
  </si>
  <si>
    <t>Srđan Miščević</t>
  </si>
  <si>
    <t>Roni Komel</t>
  </si>
  <si>
    <t>Darije Tokić</t>
  </si>
  <si>
    <t>Bojan Ropoša</t>
  </si>
  <si>
    <t>Luka Šantavec</t>
  </si>
  <si>
    <t>Dominik Maček</t>
  </si>
  <si>
    <t>Gregor Kocuvan</t>
  </si>
  <si>
    <t>Filip Šinko</t>
  </si>
  <si>
    <t>Jaka Zelko</t>
  </si>
  <si>
    <t>Aljaž Ferenčič</t>
  </si>
  <si>
    <t>Jan Širec</t>
  </si>
  <si>
    <t>Tian Hajšek</t>
  </si>
  <si>
    <t>Jaša Lozinšek</t>
  </si>
  <si>
    <t>Lovro Lešnik</t>
  </si>
  <si>
    <t>Saša Obradović</t>
  </si>
  <si>
    <t>Denis Ribak</t>
  </si>
  <si>
    <t>Mladen Kuntner</t>
  </si>
  <si>
    <t>David Novak</t>
  </si>
  <si>
    <t>Nejc Šalamon</t>
  </si>
  <si>
    <t>Bor Markovič</t>
  </si>
  <si>
    <t>Lovro Hozjan</t>
  </si>
  <si>
    <t>Tiber Turnšek Kovač</t>
  </si>
  <si>
    <t>Jaka Gačnik Zupanc</t>
  </si>
  <si>
    <t>Rene Hedl</t>
  </si>
  <si>
    <t>Svit Kadunc</t>
  </si>
  <si>
    <t>ŠD Šentjošt</t>
  </si>
  <si>
    <t>Rok Košir</t>
  </si>
  <si>
    <t>Maks Maček</t>
  </si>
  <si>
    <t>Vid Matija Klančar</t>
  </si>
  <si>
    <t>Urban Janša</t>
  </si>
  <si>
    <t xml:space="preserve">Tomi Konjedic </t>
  </si>
  <si>
    <t>NTK Gorica</t>
  </si>
  <si>
    <t>Lan Koglot</t>
  </si>
  <si>
    <t>Urban Glavič</t>
  </si>
  <si>
    <t>Aleš Uršič</t>
  </si>
  <si>
    <t>Žan Mihelj</t>
  </si>
  <si>
    <t>Tomaž Mihelj</t>
  </si>
  <si>
    <t>Jan Pajntar</t>
  </si>
  <si>
    <t>Luka Podobnik</t>
  </si>
  <si>
    <t>Urban Skubic</t>
  </si>
  <si>
    <t>Miha Mihelčič</t>
  </si>
  <si>
    <t>NTK Ljubljana</t>
  </si>
  <si>
    <t>Borut Miklič</t>
  </si>
  <si>
    <t>Blaž Šarlah</t>
  </si>
  <si>
    <t>Dejan Kremžar</t>
  </si>
  <si>
    <t>Jaka Krpič Vodnik</t>
  </si>
  <si>
    <t>Slavko Keršič</t>
  </si>
  <si>
    <t>Urban Ekar</t>
  </si>
  <si>
    <t>Jakob Križaj</t>
  </si>
  <si>
    <t>Lan Krmelj</t>
  </si>
  <si>
    <t>Erik Jurčič</t>
  </si>
  <si>
    <t>Dominik Rebič</t>
  </si>
  <si>
    <t>Jakob Narobe</t>
  </si>
  <si>
    <t>2025/2026</t>
  </si>
  <si>
    <t>Jakostna lestvica 2025-26 - po II. OT (26.10.2025)</t>
  </si>
  <si>
    <t>Rakek</t>
  </si>
  <si>
    <t>Rok Grasselli</t>
  </si>
  <si>
    <t xml:space="preserve">Mihajlo Pauković </t>
  </si>
  <si>
    <t xml:space="preserve">Timo Urbas </t>
  </si>
  <si>
    <t>Klemen Belehar</t>
  </si>
  <si>
    <t>Matevž Jernejčič</t>
  </si>
  <si>
    <t xml:space="preserve">Nikola Dolenc </t>
  </si>
  <si>
    <t xml:space="preserve">Matevž Ravšelj </t>
  </si>
  <si>
    <t xml:space="preserve">Adam Dujmenovič </t>
  </si>
  <si>
    <t>Jakub Pavolka</t>
  </si>
  <si>
    <t>Tevž Mahne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</si>
</sst>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2" fillId="3" borderId="0" xfId="0" applyFont="1" applyFill="1"/>
    <xf numFmtId="14" fontId="0" fillId="0" borderId="0" xfId="0" applyNumberFormat="1"/>
    <xf numFmtId="0" fontId="0" fillId="0" borderId="6" xfId="0" applyBorder="1"/>
    <xf numFmtId="0" fontId="0" fillId="0" borderId="4" xfId="0" applyBorder="1"/>
    <xf numFmtId="0" fontId="0" fillId="0" borderId="10" xfId="0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8" borderId="4" xfId="0" applyFill="1" applyBorder="1"/>
    <xf numFmtId="0" fontId="0" fillId="4" borderId="14" xfId="0" applyFill="1" applyBorder="1"/>
    <xf numFmtId="0" fontId="3" fillId="0" borderId="6" xfId="0" applyFont="1" applyBorder="1"/>
    <xf numFmtId="0" fontId="3" fillId="0" borderId="4" xfId="0" applyFont="1" applyBorder="1"/>
    <xf numFmtId="0" fontId="0" fillId="4" borderId="15" xfId="0" applyFill="1" applyBorder="1"/>
    <xf numFmtId="0" fontId="3" fillId="0" borderId="10" xfId="0" applyFont="1" applyBorder="1"/>
    <xf numFmtId="0" fontId="0" fillId="9" borderId="1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14" xfId="0" applyFill="1" applyBorder="1"/>
    <xf numFmtId="0" fontId="0" fillId="9" borderId="0" xfId="0" applyFill="1"/>
    <xf numFmtId="0" fontId="3" fillId="0" borderId="0" xfId="0" applyFont="1"/>
    <xf numFmtId="14" fontId="0" fillId="9" borderId="3" xfId="0" applyNumberFormat="1" applyFill="1" applyBorder="1" applyAlignment="1">
      <alignment horizontal="left"/>
    </xf>
    <xf numFmtId="14" fontId="0" fillId="9" borderId="15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left"/>
    </xf>
    <xf numFmtId="14" fontId="0" fillId="4" borderId="15" xfId="0" applyNumberFormat="1" applyFill="1" applyBorder="1" applyAlignment="1">
      <alignment horizontal="left"/>
    </xf>
    <xf numFmtId="0" fontId="0" fillId="0" borderId="16" xfId="0" applyBorder="1"/>
    <xf numFmtId="14" fontId="0" fillId="0" borderId="0" xfId="0" applyNumberFormat="1" applyAlignment="1">
      <alignment horizontal="left"/>
    </xf>
    <xf numFmtId="0" fontId="5" fillId="8" borderId="4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7" xfId="0" applyNumberFormat="1" applyBorder="1" applyAlignment="1">
      <alignment horizontal="left"/>
    </xf>
    <xf numFmtId="0" fontId="0" fillId="0" borderId="7" xfId="0" applyBorder="1"/>
    <xf numFmtId="0" fontId="0" fillId="0" borderId="9" xfId="0" applyBorder="1"/>
    <xf numFmtId="0" fontId="0" fillId="0" borderId="18" xfId="0" applyBorder="1"/>
    <xf numFmtId="0" fontId="0" fillId="0" borderId="5" xfId="0" applyBorder="1"/>
    <xf numFmtId="0" fontId="0" fillId="0" borderId="8" xfId="0" applyBorder="1"/>
    <xf numFmtId="0" fontId="0" fillId="0" borderId="19" xfId="0" applyBorder="1"/>
    <xf numFmtId="0" fontId="0" fillId="5" borderId="1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114300</xdr:colOff>
      <xdr:row>1</xdr:row>
      <xdr:rowOff>76200</xdr:rowOff>
    </xdr:from>
    <xdr:to>
      <xdr:col>14</xdr:col>
      <xdr:colOff>719999</xdr:colOff>
      <xdr:row>3</xdr:row>
      <xdr:rowOff>117314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B0F9752-F186-44CD-9FAF-DC36AF1CE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323850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05"/>
  <sheetViews>
    <sheetView tabSelected="1" topLeftCell="A7" zoomScale="120" zoomScaleNormal="120" workbookViewId="0">
      <selection activeCell="B38" sqref="B38"/>
    </sheetView>
  </sheetViews>
  <sheetFormatPr defaultRowHeight="15" x14ac:dyDescent="0.25"/>
  <cols>
    <col min="1" max="1" width="6.140625" customWidth="1"/>
    <col min="2" max="2" width="10.85546875" customWidth="1"/>
    <col min="3" max="3" width="22.7109375" customWidth="1"/>
    <col min="4" max="4" width="11.42578125" customWidth="1"/>
    <col min="5" max="5" width="22.85546875" customWidth="1"/>
    <col min="6" max="6" width="8.7109375" customWidth="1"/>
    <col min="7" max="7" width="9.28515625" customWidth="1"/>
    <col min="8" max="8" width="8.85546875" customWidth="1"/>
    <col min="9" max="9" width="11" customWidth="1"/>
    <col min="10" max="10" width="10.5703125" customWidth="1"/>
    <col min="11" max="11" width="13.85546875" customWidth="1"/>
    <col min="12" max="12" width="12" customWidth="1"/>
    <col min="13" max="13" width="10.85546875" customWidth="1"/>
    <col min="14" max="14" width="12.140625" customWidth="1"/>
    <col min="15" max="15" width="11.7109375" customWidth="1"/>
    <col min="16" max="16" width="12" customWidth="1"/>
    <col min="17" max="17" width="11.7109375" customWidth="1"/>
  </cols>
  <sheetData>
    <row r="1" spans="2:16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9"/>
    </row>
    <row r="2" spans="2:16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6"/>
      <c r="P2" s="50"/>
    </row>
    <row r="3" spans="2:16" x14ac:dyDescent="0.25">
      <c r="B3" t="s">
        <v>2</v>
      </c>
      <c r="C3" t="s">
        <v>241</v>
      </c>
      <c r="D3" t="s">
        <v>241</v>
      </c>
      <c r="O3" s="37"/>
    </row>
    <row r="4" spans="2:16" ht="15.75" thickBot="1" x14ac:dyDescent="0.3">
      <c r="B4" t="s">
        <v>3</v>
      </c>
      <c r="C4" t="s">
        <v>4</v>
      </c>
      <c r="D4" t="s">
        <v>4</v>
      </c>
      <c r="O4" s="38"/>
    </row>
    <row r="5" spans="2:16" x14ac:dyDescent="0.25">
      <c r="B5" t="s">
        <v>5</v>
      </c>
      <c r="C5" s="3">
        <v>45958</v>
      </c>
      <c r="D5" s="3">
        <v>45958</v>
      </c>
    </row>
    <row r="6" spans="2:16" ht="15.75" thickBot="1" x14ac:dyDescent="0.3">
      <c r="B6" t="s">
        <v>6</v>
      </c>
      <c r="C6" t="s">
        <v>242</v>
      </c>
      <c r="D6" t="s">
        <v>242</v>
      </c>
    </row>
    <row r="7" spans="2:16" x14ac:dyDescent="0.25">
      <c r="B7" s="7" t="s">
        <v>93</v>
      </c>
      <c r="C7" s="7" t="s">
        <v>7</v>
      </c>
      <c r="D7" s="7" t="s">
        <v>8</v>
      </c>
      <c r="E7" s="18" t="s">
        <v>9</v>
      </c>
      <c r="F7" s="11" t="s">
        <v>11</v>
      </c>
      <c r="G7" s="23" t="s">
        <v>10</v>
      </c>
      <c r="H7" s="14" t="s">
        <v>12</v>
      </c>
      <c r="I7" s="23" t="s">
        <v>13</v>
      </c>
      <c r="J7" s="26" t="s">
        <v>15</v>
      </c>
      <c r="K7" s="7" t="s">
        <v>14</v>
      </c>
      <c r="L7" s="18" t="s">
        <v>18</v>
      </c>
      <c r="M7" s="7" t="s">
        <v>17</v>
      </c>
      <c r="N7" s="18" t="s">
        <v>16</v>
      </c>
      <c r="O7" s="23" t="s">
        <v>19</v>
      </c>
    </row>
    <row r="8" spans="2:16" x14ac:dyDescent="0.25">
      <c r="B8" s="8" t="s">
        <v>94</v>
      </c>
      <c r="C8" s="8"/>
      <c r="D8" s="8"/>
      <c r="E8" s="10"/>
      <c r="F8" s="12"/>
      <c r="G8" s="24"/>
      <c r="H8" s="15"/>
      <c r="I8" s="24" t="s">
        <v>20</v>
      </c>
      <c r="J8" s="27" t="s">
        <v>243</v>
      </c>
      <c r="K8" s="8" t="s">
        <v>91</v>
      </c>
      <c r="L8" s="10" t="s">
        <v>20</v>
      </c>
      <c r="M8" s="8" t="s">
        <v>21</v>
      </c>
      <c r="N8" s="10" t="s">
        <v>116</v>
      </c>
      <c r="O8" s="24" t="s">
        <v>130</v>
      </c>
    </row>
    <row r="9" spans="2:16" ht="15.75" thickBot="1" x14ac:dyDescent="0.3">
      <c r="B9" s="9"/>
      <c r="C9" s="9"/>
      <c r="D9" s="9"/>
      <c r="E9" s="21"/>
      <c r="F9" s="13"/>
      <c r="G9" s="25"/>
      <c r="H9" s="16"/>
      <c r="I9" s="29">
        <v>45906</v>
      </c>
      <c r="J9" s="30">
        <v>45956</v>
      </c>
      <c r="K9" s="31">
        <v>45619</v>
      </c>
      <c r="L9" s="32">
        <v>45710</v>
      </c>
      <c r="M9" s="31">
        <v>45739</v>
      </c>
      <c r="N9" s="32">
        <v>45773</v>
      </c>
      <c r="O9" s="29"/>
    </row>
    <row r="10" spans="2:16" ht="15.75" thickBot="1" x14ac:dyDescent="0.3">
      <c r="B10" s="33"/>
      <c r="I10" s="34"/>
      <c r="J10" s="34"/>
      <c r="K10" s="34"/>
      <c r="L10" s="34"/>
      <c r="M10" s="34"/>
      <c r="N10" s="34"/>
      <c r="O10" s="39"/>
    </row>
    <row r="11" spans="2:16" x14ac:dyDescent="0.25">
      <c r="B11" s="43">
        <v>1</v>
      </c>
      <c r="C11" s="19" t="s">
        <v>22</v>
      </c>
      <c r="D11" s="4">
        <v>1978</v>
      </c>
      <c r="E11" s="19" t="s">
        <v>115</v>
      </c>
      <c r="F11" s="19">
        <f t="shared" ref="F11:F25" si="0">G11-MIN(I11:O11)</f>
        <v>6850</v>
      </c>
      <c r="G11" s="19">
        <f t="shared" ref="G11:G25" si="1">SUM(I11:O11)</f>
        <v>7550</v>
      </c>
      <c r="H11" s="19">
        <f t="shared" ref="H11:H25" si="2">G11-O11</f>
        <v>6200</v>
      </c>
      <c r="I11" s="4">
        <v>800</v>
      </c>
      <c r="J11" s="4">
        <v>800</v>
      </c>
      <c r="K11" s="4">
        <v>1200</v>
      </c>
      <c r="L11" s="4">
        <v>1300</v>
      </c>
      <c r="M11" s="4">
        <v>700</v>
      </c>
      <c r="N11" s="4">
        <v>1400</v>
      </c>
      <c r="O11" s="40">
        <v>1350</v>
      </c>
    </row>
    <row r="12" spans="2:16" x14ac:dyDescent="0.25">
      <c r="B12" s="44">
        <v>2</v>
      </c>
      <c r="C12" s="20" t="s">
        <v>27</v>
      </c>
      <c r="D12" s="5">
        <v>1998</v>
      </c>
      <c r="E12" s="20" t="s">
        <v>115</v>
      </c>
      <c r="F12" s="20">
        <f>G12-MIN(I12:O12)</f>
        <v>6750</v>
      </c>
      <c r="G12" s="20">
        <f>SUM(I12:O12)</f>
        <v>7550</v>
      </c>
      <c r="H12" s="20">
        <f>G12-O12</f>
        <v>6350</v>
      </c>
      <c r="I12" s="5">
        <v>1000</v>
      </c>
      <c r="J12" s="5">
        <v>800</v>
      </c>
      <c r="K12" s="5">
        <v>1050</v>
      </c>
      <c r="L12" s="5">
        <v>800</v>
      </c>
      <c r="M12" s="5">
        <v>1000</v>
      </c>
      <c r="N12" s="5">
        <v>1700</v>
      </c>
      <c r="O12" s="41">
        <v>1200</v>
      </c>
    </row>
    <row r="13" spans="2:16" x14ac:dyDescent="0.25">
      <c r="B13" s="44">
        <v>3</v>
      </c>
      <c r="C13" s="20" t="s">
        <v>33</v>
      </c>
      <c r="D13" s="5">
        <v>1989</v>
      </c>
      <c r="E13" s="20" t="s">
        <v>34</v>
      </c>
      <c r="F13" s="20">
        <f>G13-MIN(I13:O13)</f>
        <v>6300</v>
      </c>
      <c r="G13" s="20">
        <f>SUM(I13:O13)</f>
        <v>6900</v>
      </c>
      <c r="H13" s="20">
        <f>G13-O13</f>
        <v>5550</v>
      </c>
      <c r="I13" s="5">
        <v>1300</v>
      </c>
      <c r="J13" s="5">
        <v>600</v>
      </c>
      <c r="K13" s="5">
        <v>1400</v>
      </c>
      <c r="L13" s="5">
        <v>600</v>
      </c>
      <c r="M13" s="5">
        <v>700</v>
      </c>
      <c r="N13" s="5">
        <v>950</v>
      </c>
      <c r="O13" s="41">
        <v>1350</v>
      </c>
    </row>
    <row r="14" spans="2:16" x14ac:dyDescent="0.25">
      <c r="B14" s="44">
        <v>4</v>
      </c>
      <c r="C14" s="20" t="s">
        <v>25</v>
      </c>
      <c r="D14" s="5">
        <v>1992</v>
      </c>
      <c r="E14" s="20" t="s">
        <v>115</v>
      </c>
      <c r="F14" s="20">
        <f>G14-MIN(I14:O14)</f>
        <v>5625</v>
      </c>
      <c r="G14" s="20">
        <f>SUM(I14:O14)</f>
        <v>6025</v>
      </c>
      <c r="H14" s="20">
        <f>G14-O14</f>
        <v>4750</v>
      </c>
      <c r="I14" s="5">
        <v>800</v>
      </c>
      <c r="J14" s="5">
        <v>400</v>
      </c>
      <c r="K14" s="5">
        <v>950</v>
      </c>
      <c r="L14" s="5">
        <v>1000</v>
      </c>
      <c r="M14" s="5">
        <v>400</v>
      </c>
      <c r="N14" s="5">
        <v>1200</v>
      </c>
      <c r="O14" s="41">
        <v>1275</v>
      </c>
    </row>
    <row r="15" spans="2:16" x14ac:dyDescent="0.25">
      <c r="B15" s="44">
        <v>5</v>
      </c>
      <c r="C15" s="20" t="s">
        <v>26</v>
      </c>
      <c r="D15" s="5">
        <v>1978</v>
      </c>
      <c r="E15" s="20" t="s">
        <v>31</v>
      </c>
      <c r="F15" s="20">
        <f>G15-MIN(I15:O15)</f>
        <v>5300</v>
      </c>
      <c r="G15" s="20">
        <f>SUM(I15:O15)</f>
        <v>5300</v>
      </c>
      <c r="H15" s="20">
        <f>G15-O15</f>
        <v>3500</v>
      </c>
      <c r="I15" s="5">
        <v>0</v>
      </c>
      <c r="J15" s="5">
        <v>0</v>
      </c>
      <c r="K15" s="5">
        <v>1700</v>
      </c>
      <c r="L15" s="5">
        <v>800</v>
      </c>
      <c r="M15" s="5">
        <v>1000</v>
      </c>
      <c r="N15" s="5">
        <v>0</v>
      </c>
      <c r="O15" s="41">
        <v>1800</v>
      </c>
    </row>
    <row r="16" spans="2:16" x14ac:dyDescent="0.25">
      <c r="B16" s="44">
        <v>6</v>
      </c>
      <c r="C16" s="20" t="s">
        <v>48</v>
      </c>
      <c r="D16" s="5">
        <v>2010</v>
      </c>
      <c r="E16" s="20" t="s">
        <v>49</v>
      </c>
      <c r="F16" s="20">
        <f>G16-MIN(I16:O16)</f>
        <v>4875</v>
      </c>
      <c r="G16" s="20">
        <f>SUM(I16:O16)</f>
        <v>5275</v>
      </c>
      <c r="H16" s="20">
        <f>G16-O16</f>
        <v>4350</v>
      </c>
      <c r="I16" s="5">
        <v>600</v>
      </c>
      <c r="J16" s="5">
        <v>1300</v>
      </c>
      <c r="K16" s="5">
        <v>750</v>
      </c>
      <c r="L16" s="5">
        <v>600</v>
      </c>
      <c r="M16" s="5">
        <v>400</v>
      </c>
      <c r="N16" s="35">
        <v>700</v>
      </c>
      <c r="O16" s="41">
        <v>925</v>
      </c>
    </row>
    <row r="17" spans="2:15" x14ac:dyDescent="0.25">
      <c r="B17" s="44">
        <v>7</v>
      </c>
      <c r="C17" s="20" t="s">
        <v>63</v>
      </c>
      <c r="D17" s="5">
        <v>2002</v>
      </c>
      <c r="E17" s="20" t="s">
        <v>44</v>
      </c>
      <c r="F17" s="20">
        <f>G17-MIN(I17:O17)</f>
        <v>4450</v>
      </c>
      <c r="G17" s="20">
        <f>SUM(I17:O17)</f>
        <v>4450</v>
      </c>
      <c r="H17" s="20">
        <f>G17-O17</f>
        <v>3550</v>
      </c>
      <c r="I17" s="5">
        <v>0</v>
      </c>
      <c r="J17" s="5">
        <v>1000</v>
      </c>
      <c r="K17" s="5">
        <v>700</v>
      </c>
      <c r="L17" s="5">
        <v>400</v>
      </c>
      <c r="M17" s="5">
        <v>400</v>
      </c>
      <c r="N17" s="5">
        <v>1050</v>
      </c>
      <c r="O17" s="41">
        <v>900</v>
      </c>
    </row>
    <row r="18" spans="2:15" x14ac:dyDescent="0.25">
      <c r="B18" s="44">
        <v>8</v>
      </c>
      <c r="C18" s="20" t="s">
        <v>46</v>
      </c>
      <c r="D18" s="5">
        <v>2004</v>
      </c>
      <c r="E18" s="20" t="s">
        <v>115</v>
      </c>
      <c r="F18" s="20">
        <f>G18-MIN(I18:O18)</f>
        <v>3900</v>
      </c>
      <c r="G18" s="20">
        <f>SUM(I18:O18)</f>
        <v>3900</v>
      </c>
      <c r="H18" s="20">
        <f>G18-O18</f>
        <v>3150</v>
      </c>
      <c r="I18" s="5">
        <v>600</v>
      </c>
      <c r="J18" s="5">
        <v>0</v>
      </c>
      <c r="K18" s="5">
        <v>900</v>
      </c>
      <c r="L18" s="5">
        <v>400</v>
      </c>
      <c r="M18" s="5">
        <v>400</v>
      </c>
      <c r="N18" s="5">
        <v>850</v>
      </c>
      <c r="O18" s="41">
        <v>750</v>
      </c>
    </row>
    <row r="19" spans="2:15" x14ac:dyDescent="0.25">
      <c r="B19" s="44">
        <v>9</v>
      </c>
      <c r="C19" s="20" t="s">
        <v>32</v>
      </c>
      <c r="D19" s="5">
        <v>2006</v>
      </c>
      <c r="E19" s="20" t="s">
        <v>24</v>
      </c>
      <c r="F19" s="20">
        <f>G19-MIN(I19:O19)</f>
        <v>3825</v>
      </c>
      <c r="G19" s="20">
        <f>SUM(I19:O19)</f>
        <v>3825</v>
      </c>
      <c r="H19" s="20">
        <f>G19-O19</f>
        <v>2400</v>
      </c>
      <c r="I19" s="5">
        <v>0</v>
      </c>
      <c r="J19" s="35">
        <v>600</v>
      </c>
      <c r="K19" s="5">
        <v>0</v>
      </c>
      <c r="L19" s="5">
        <v>0</v>
      </c>
      <c r="M19" s="5">
        <v>1000</v>
      </c>
      <c r="N19" s="35">
        <v>800</v>
      </c>
      <c r="O19" s="41">
        <v>1425</v>
      </c>
    </row>
    <row r="20" spans="2:15" x14ac:dyDescent="0.25">
      <c r="B20" s="44">
        <v>10</v>
      </c>
      <c r="C20" s="20" t="s">
        <v>28</v>
      </c>
      <c r="D20" s="5">
        <v>1984</v>
      </c>
      <c r="E20" s="20" t="s">
        <v>29</v>
      </c>
      <c r="F20" s="20">
        <f>G20-MIN(I20:O20)</f>
        <v>3750</v>
      </c>
      <c r="G20" s="20">
        <f>SUM(I20:O20)</f>
        <v>4150</v>
      </c>
      <c r="H20" s="20">
        <f>G20-O20</f>
        <v>3400</v>
      </c>
      <c r="I20" s="5">
        <v>400</v>
      </c>
      <c r="J20" s="5">
        <v>400</v>
      </c>
      <c r="K20" s="5">
        <v>800</v>
      </c>
      <c r="L20" s="5">
        <v>600</v>
      </c>
      <c r="M20" s="5">
        <v>400</v>
      </c>
      <c r="N20" s="5">
        <v>800</v>
      </c>
      <c r="O20" s="41">
        <v>750</v>
      </c>
    </row>
    <row r="21" spans="2:15" x14ac:dyDescent="0.25">
      <c r="B21" s="44">
        <v>11</v>
      </c>
      <c r="C21" s="20" t="s">
        <v>64</v>
      </c>
      <c r="D21" s="5">
        <v>2004</v>
      </c>
      <c r="E21" s="20" t="s">
        <v>49</v>
      </c>
      <c r="F21" s="20">
        <f>G21-MIN(I21:O21)</f>
        <v>3550</v>
      </c>
      <c r="G21" s="20">
        <f>SUM(I21:O21)</f>
        <v>3550</v>
      </c>
      <c r="H21" s="20">
        <f>G21-O21</f>
        <v>2800</v>
      </c>
      <c r="I21" s="5">
        <v>200</v>
      </c>
      <c r="J21" s="5">
        <v>400</v>
      </c>
      <c r="K21" s="5">
        <v>600</v>
      </c>
      <c r="L21" s="5">
        <v>0</v>
      </c>
      <c r="M21" s="5">
        <v>700</v>
      </c>
      <c r="N21" s="5">
        <v>900</v>
      </c>
      <c r="O21" s="41">
        <v>750</v>
      </c>
    </row>
    <row r="22" spans="2:15" x14ac:dyDescent="0.25">
      <c r="B22" s="44">
        <v>12</v>
      </c>
      <c r="C22" s="20" t="s">
        <v>50</v>
      </c>
      <c r="D22" s="5">
        <v>1990</v>
      </c>
      <c r="E22" s="20" t="s">
        <v>51</v>
      </c>
      <c r="F22" s="20">
        <f>G22-MIN(I22:O22)</f>
        <v>3500</v>
      </c>
      <c r="G22" s="20">
        <f>SUM(I22:O22)</f>
        <v>3900</v>
      </c>
      <c r="H22" s="20">
        <f>G22-O22</f>
        <v>3100</v>
      </c>
      <c r="I22" s="5">
        <v>400</v>
      </c>
      <c r="J22" s="5">
        <v>400</v>
      </c>
      <c r="K22" s="5">
        <v>650</v>
      </c>
      <c r="L22" s="5">
        <v>600</v>
      </c>
      <c r="M22" s="5">
        <v>400</v>
      </c>
      <c r="N22" s="5">
        <v>650</v>
      </c>
      <c r="O22" s="41">
        <v>800</v>
      </c>
    </row>
    <row r="23" spans="2:15" x14ac:dyDescent="0.25">
      <c r="B23" s="44">
        <v>13</v>
      </c>
      <c r="C23" s="20" t="s">
        <v>43</v>
      </c>
      <c r="D23" s="5">
        <v>2004</v>
      </c>
      <c r="E23" s="20" t="s">
        <v>44</v>
      </c>
      <c r="F23" s="20">
        <f>G23-MIN(I23:O23)</f>
        <v>3170</v>
      </c>
      <c r="G23" s="20">
        <f>SUM(I23:O23)</f>
        <v>3370</v>
      </c>
      <c r="H23" s="20">
        <f>G23-O23</f>
        <v>2920</v>
      </c>
      <c r="I23" s="5">
        <v>400</v>
      </c>
      <c r="J23" s="5">
        <v>600</v>
      </c>
      <c r="K23" s="5">
        <v>560</v>
      </c>
      <c r="L23" s="5">
        <v>600</v>
      </c>
      <c r="M23" s="5">
        <v>200</v>
      </c>
      <c r="N23" s="5">
        <v>560</v>
      </c>
      <c r="O23" s="41">
        <v>450</v>
      </c>
    </row>
    <row r="24" spans="2:15" x14ac:dyDescent="0.25">
      <c r="B24" s="44">
        <v>14</v>
      </c>
      <c r="C24" s="20" t="s">
        <v>23</v>
      </c>
      <c r="D24" s="5">
        <v>2006</v>
      </c>
      <c r="E24" s="20" t="s">
        <v>24</v>
      </c>
      <c r="F24" s="20">
        <f>G24-MIN(I24:O24)</f>
        <v>3165</v>
      </c>
      <c r="G24" s="20">
        <f>SUM(I24:O24)</f>
        <v>3165</v>
      </c>
      <c r="H24" s="20">
        <f>G24-O24</f>
        <v>2040</v>
      </c>
      <c r="I24" s="5">
        <v>0</v>
      </c>
      <c r="J24" s="5">
        <v>0</v>
      </c>
      <c r="K24" s="5">
        <v>0</v>
      </c>
      <c r="L24" s="5">
        <v>0</v>
      </c>
      <c r="M24" s="5">
        <v>1600</v>
      </c>
      <c r="N24" s="35">
        <v>440</v>
      </c>
      <c r="O24" s="41">
        <v>1125</v>
      </c>
    </row>
    <row r="25" spans="2:15" x14ac:dyDescent="0.25">
      <c r="B25" s="44">
        <v>15</v>
      </c>
      <c r="C25" s="20" t="s">
        <v>105</v>
      </c>
      <c r="D25" s="5">
        <v>1969</v>
      </c>
      <c r="E25" s="20" t="s">
        <v>29</v>
      </c>
      <c r="F25" s="20">
        <f>G25-MIN(I25:O25)</f>
        <v>2650</v>
      </c>
      <c r="G25" s="20">
        <f>SUM(I25:O25)</f>
        <v>2650</v>
      </c>
      <c r="H25" s="20">
        <f>G25-O25</f>
        <v>1300</v>
      </c>
      <c r="I25" s="5">
        <v>0</v>
      </c>
      <c r="J25" s="5">
        <v>0</v>
      </c>
      <c r="K25" s="5">
        <v>0</v>
      </c>
      <c r="L25" s="5">
        <v>0</v>
      </c>
      <c r="M25" s="5">
        <v>1300</v>
      </c>
      <c r="N25" s="5">
        <v>0</v>
      </c>
      <c r="O25" s="41">
        <v>1350</v>
      </c>
    </row>
    <row r="26" spans="2:15" x14ac:dyDescent="0.25">
      <c r="B26" s="44">
        <v>16</v>
      </c>
      <c r="C26" s="20" t="s">
        <v>39</v>
      </c>
      <c r="D26" s="5">
        <v>1998</v>
      </c>
      <c r="E26" s="20" t="s">
        <v>40</v>
      </c>
      <c r="F26" s="20">
        <f>G26-MIN(I26:O26)</f>
        <v>2325</v>
      </c>
      <c r="G26" s="20">
        <f>SUM(I26:O26)</f>
        <v>2325</v>
      </c>
      <c r="H26" s="20">
        <f>G26-O26</f>
        <v>1650</v>
      </c>
      <c r="I26" s="5">
        <v>600</v>
      </c>
      <c r="J26" s="5">
        <v>0</v>
      </c>
      <c r="K26" s="5">
        <v>0</v>
      </c>
      <c r="L26" s="5">
        <v>400</v>
      </c>
      <c r="M26" s="5">
        <v>50</v>
      </c>
      <c r="N26" s="5">
        <v>600</v>
      </c>
      <c r="O26" s="41">
        <v>675</v>
      </c>
    </row>
    <row r="27" spans="2:15" x14ac:dyDescent="0.25">
      <c r="B27" s="44">
        <v>17</v>
      </c>
      <c r="C27" s="20" t="s">
        <v>60</v>
      </c>
      <c r="D27" s="5">
        <v>1978</v>
      </c>
      <c r="E27" s="20" t="s">
        <v>156</v>
      </c>
      <c r="F27" s="20">
        <f>G27-MIN(I27:O27)</f>
        <v>2315</v>
      </c>
      <c r="G27" s="20">
        <f>SUM(I27:O27)</f>
        <v>2315</v>
      </c>
      <c r="H27" s="20">
        <f>G27-O27</f>
        <v>1690</v>
      </c>
      <c r="I27" s="5">
        <v>0</v>
      </c>
      <c r="J27" s="5">
        <v>600</v>
      </c>
      <c r="K27" s="5">
        <v>520</v>
      </c>
      <c r="L27" s="5">
        <v>50</v>
      </c>
      <c r="M27" s="5">
        <v>0</v>
      </c>
      <c r="N27" s="5">
        <v>520</v>
      </c>
      <c r="O27" s="41">
        <v>625</v>
      </c>
    </row>
    <row r="28" spans="2:15" x14ac:dyDescent="0.25">
      <c r="B28" s="44">
        <v>18</v>
      </c>
      <c r="C28" s="20" t="s">
        <v>41</v>
      </c>
      <c r="D28" s="5">
        <v>1969</v>
      </c>
      <c r="E28" s="20" t="s">
        <v>31</v>
      </c>
      <c r="F28" s="20">
        <f>G28-MIN(I28:O28)</f>
        <v>2275</v>
      </c>
      <c r="G28" s="20">
        <f>SUM(I28:O28)</f>
        <v>2275</v>
      </c>
      <c r="H28" s="20">
        <f>G28-O28</f>
        <v>1900</v>
      </c>
      <c r="I28" s="5">
        <v>0</v>
      </c>
      <c r="J28" s="5">
        <v>400</v>
      </c>
      <c r="K28" s="5">
        <v>0</v>
      </c>
      <c r="L28" s="5">
        <v>400</v>
      </c>
      <c r="M28" s="5">
        <v>400</v>
      </c>
      <c r="N28" s="5">
        <v>700</v>
      </c>
      <c r="O28" s="41">
        <v>375</v>
      </c>
    </row>
    <row r="29" spans="2:15" x14ac:dyDescent="0.25">
      <c r="B29" s="44">
        <v>19</v>
      </c>
      <c r="C29" s="20" t="s">
        <v>84</v>
      </c>
      <c r="D29" s="5">
        <v>2008</v>
      </c>
      <c r="E29" s="20" t="s">
        <v>44</v>
      </c>
      <c r="F29" s="20">
        <f>G29-MIN(I29:O29)</f>
        <v>2050</v>
      </c>
      <c r="G29" s="20">
        <f>SUM(I29:O29)</f>
        <v>2050</v>
      </c>
      <c r="H29" s="20">
        <f>G29-O29</f>
        <v>1300</v>
      </c>
      <c r="I29" s="5">
        <v>0</v>
      </c>
      <c r="J29" s="5">
        <v>600</v>
      </c>
      <c r="K29" s="5">
        <v>0</v>
      </c>
      <c r="L29" s="5">
        <v>0</v>
      </c>
      <c r="M29" s="5">
        <v>700</v>
      </c>
      <c r="N29" s="5">
        <v>0</v>
      </c>
      <c r="O29" s="41">
        <v>750</v>
      </c>
    </row>
    <row r="30" spans="2:15" x14ac:dyDescent="0.25">
      <c r="B30" s="44">
        <v>20</v>
      </c>
      <c r="C30" s="20" t="s">
        <v>37</v>
      </c>
      <c r="D30" s="5">
        <v>1997</v>
      </c>
      <c r="E30" s="20" t="s">
        <v>38</v>
      </c>
      <c r="F30" s="20">
        <f>G30-MIN(I30:O30)</f>
        <v>2000</v>
      </c>
      <c r="G30" s="20">
        <f>SUM(I30:O30)</f>
        <v>2000</v>
      </c>
      <c r="H30" s="20">
        <f>G30-O30</f>
        <v>2000</v>
      </c>
      <c r="I30" s="5">
        <v>0</v>
      </c>
      <c r="J30" s="5">
        <v>0</v>
      </c>
      <c r="K30" s="5">
        <v>0</v>
      </c>
      <c r="L30" s="5">
        <v>0</v>
      </c>
      <c r="M30" s="5">
        <v>2000</v>
      </c>
      <c r="N30" s="5">
        <v>0</v>
      </c>
      <c r="O30" s="41">
        <v>0</v>
      </c>
    </row>
    <row r="31" spans="2:15" x14ac:dyDescent="0.25">
      <c r="B31" s="44">
        <v>21</v>
      </c>
      <c r="C31" s="20" t="s">
        <v>58</v>
      </c>
      <c r="D31" s="5">
        <v>1994</v>
      </c>
      <c r="E31" s="20" t="s">
        <v>40</v>
      </c>
      <c r="F31" s="20">
        <f>G31-MIN(I31:O31)</f>
        <v>1975</v>
      </c>
      <c r="G31" s="20">
        <f>SUM(I31:O31)</f>
        <v>1975</v>
      </c>
      <c r="H31" s="20">
        <f>G31-O31</f>
        <v>1600</v>
      </c>
      <c r="I31" s="5">
        <v>0</v>
      </c>
      <c r="J31" s="5">
        <v>400</v>
      </c>
      <c r="K31" s="5">
        <v>0</v>
      </c>
      <c r="L31" s="5">
        <v>50</v>
      </c>
      <c r="M31" s="5">
        <v>400</v>
      </c>
      <c r="N31" s="5">
        <v>750</v>
      </c>
      <c r="O31" s="41">
        <v>375</v>
      </c>
    </row>
    <row r="32" spans="2:15" x14ac:dyDescent="0.25">
      <c r="B32" s="44">
        <v>22</v>
      </c>
      <c r="C32" s="20" t="s">
        <v>59</v>
      </c>
      <c r="D32" s="5">
        <v>1999</v>
      </c>
      <c r="E32" s="20" t="s">
        <v>115</v>
      </c>
      <c r="F32" s="20">
        <f>G32-MIN(I32:O32)</f>
        <v>1930</v>
      </c>
      <c r="G32" s="20">
        <f>SUM(I32:O32)</f>
        <v>1930</v>
      </c>
      <c r="H32" s="20">
        <f>G32-O32</f>
        <v>1030</v>
      </c>
      <c r="I32" s="5">
        <v>600</v>
      </c>
      <c r="J32" s="5">
        <v>0</v>
      </c>
      <c r="K32" s="5">
        <v>380</v>
      </c>
      <c r="L32" s="5">
        <v>0</v>
      </c>
      <c r="M32" s="5">
        <v>50</v>
      </c>
      <c r="N32" s="5">
        <v>0</v>
      </c>
      <c r="O32" s="41">
        <v>900</v>
      </c>
    </row>
    <row r="33" spans="2:15" x14ac:dyDescent="0.25">
      <c r="B33" s="44">
        <v>23</v>
      </c>
      <c r="C33" s="20" t="s">
        <v>52</v>
      </c>
      <c r="D33" s="5">
        <v>2005</v>
      </c>
      <c r="E33" s="20" t="s">
        <v>51</v>
      </c>
      <c r="F33" s="20">
        <f>G33-MIN(I33:O33)</f>
        <v>1795</v>
      </c>
      <c r="G33" s="20">
        <f>SUM(I33:O33)</f>
        <v>1795</v>
      </c>
      <c r="H33" s="20">
        <f>G33-O33</f>
        <v>1370</v>
      </c>
      <c r="I33" s="5">
        <v>400</v>
      </c>
      <c r="J33" s="5">
        <v>0</v>
      </c>
      <c r="K33" s="5">
        <v>480</v>
      </c>
      <c r="L33" s="5">
        <v>0</v>
      </c>
      <c r="M33" s="5">
        <v>50</v>
      </c>
      <c r="N33" s="5">
        <v>440</v>
      </c>
      <c r="O33" s="41">
        <v>425</v>
      </c>
    </row>
    <row r="34" spans="2:15" x14ac:dyDescent="0.25">
      <c r="B34" s="44">
        <v>24</v>
      </c>
      <c r="C34" s="20" t="s">
        <v>137</v>
      </c>
      <c r="D34" s="5">
        <v>1979</v>
      </c>
      <c r="E34" s="20" t="s">
        <v>139</v>
      </c>
      <c r="F34" s="20">
        <f>G34-MIN(I34:O34)</f>
        <v>1725</v>
      </c>
      <c r="G34" s="20">
        <f>SUM(I34:O34)</f>
        <v>1725</v>
      </c>
      <c r="H34" s="20">
        <f>G34-O34</f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41">
        <v>1725</v>
      </c>
    </row>
    <row r="35" spans="2:15" x14ac:dyDescent="0.25">
      <c r="B35" s="44">
        <v>25</v>
      </c>
      <c r="C35" s="20" t="s">
        <v>56</v>
      </c>
      <c r="D35" s="5">
        <v>1969</v>
      </c>
      <c r="E35" s="20" t="s">
        <v>122</v>
      </c>
      <c r="F35" s="20">
        <f>G35-MIN(I35:O35)</f>
        <v>1690</v>
      </c>
      <c r="G35" s="20">
        <f>SUM(I35:O35)</f>
        <v>1740</v>
      </c>
      <c r="H35" s="20">
        <f>G35-O35</f>
        <v>1400</v>
      </c>
      <c r="I35" s="5">
        <v>400</v>
      </c>
      <c r="J35" s="5">
        <v>100</v>
      </c>
      <c r="K35" s="5">
        <v>320</v>
      </c>
      <c r="L35" s="5">
        <v>50</v>
      </c>
      <c r="M35" s="5">
        <v>50</v>
      </c>
      <c r="N35" s="5">
        <v>480</v>
      </c>
      <c r="O35" s="41">
        <v>340</v>
      </c>
    </row>
    <row r="36" spans="2:15" x14ac:dyDescent="0.25">
      <c r="B36" s="44">
        <v>26</v>
      </c>
      <c r="C36" s="20" t="s">
        <v>35</v>
      </c>
      <c r="D36" s="5">
        <v>1998</v>
      </c>
      <c r="E36" s="20" t="s">
        <v>36</v>
      </c>
      <c r="F36" s="20">
        <f>G36-MIN(I36:O36)</f>
        <v>1550</v>
      </c>
      <c r="G36" s="20">
        <f>SUM(I36:O36)</f>
        <v>1550</v>
      </c>
      <c r="H36" s="20">
        <f>G36-O36</f>
        <v>1550</v>
      </c>
      <c r="I36" s="5">
        <v>0</v>
      </c>
      <c r="J36" s="5">
        <v>0</v>
      </c>
      <c r="K36" s="5">
        <v>850</v>
      </c>
      <c r="L36" s="5">
        <v>0</v>
      </c>
      <c r="M36" s="5">
        <v>700</v>
      </c>
      <c r="N36" s="5">
        <v>0</v>
      </c>
      <c r="O36" s="41">
        <v>0</v>
      </c>
    </row>
    <row r="37" spans="2:15" x14ac:dyDescent="0.25">
      <c r="B37" s="44">
        <v>27</v>
      </c>
      <c r="C37" s="20" t="s">
        <v>68</v>
      </c>
      <c r="D37" s="5">
        <v>1962</v>
      </c>
      <c r="E37" s="20" t="s">
        <v>31</v>
      </c>
      <c r="F37" s="20">
        <f>G37-MIN(I37:O37)</f>
        <v>1525</v>
      </c>
      <c r="G37" s="20">
        <f>SUM(I37:O37)</f>
        <v>1525</v>
      </c>
      <c r="H37" s="20">
        <f>G37-O37</f>
        <v>1000</v>
      </c>
      <c r="I37" s="5">
        <v>0</v>
      </c>
      <c r="J37" s="5">
        <v>0</v>
      </c>
      <c r="K37" s="5">
        <v>0</v>
      </c>
      <c r="L37" s="5">
        <v>0</v>
      </c>
      <c r="M37" s="5">
        <v>1000</v>
      </c>
      <c r="N37" s="5">
        <v>0</v>
      </c>
      <c r="O37" s="41">
        <v>525</v>
      </c>
    </row>
    <row r="38" spans="2:15" x14ac:dyDescent="0.25">
      <c r="B38" s="44">
        <v>27</v>
      </c>
      <c r="C38" s="20" t="s">
        <v>76</v>
      </c>
      <c r="D38" s="5">
        <v>1993</v>
      </c>
      <c r="E38" s="20" t="s">
        <v>77</v>
      </c>
      <c r="F38" s="20">
        <f>G38-MIN(I38:O38)</f>
        <v>1525</v>
      </c>
      <c r="G38" s="20">
        <f>SUM(I38:O38)</f>
        <v>1525</v>
      </c>
      <c r="H38" s="20">
        <f>G38-O38</f>
        <v>750</v>
      </c>
      <c r="I38" s="5">
        <v>0</v>
      </c>
      <c r="J38" s="5">
        <v>50</v>
      </c>
      <c r="K38" s="5">
        <v>0</v>
      </c>
      <c r="L38" s="5">
        <v>0</v>
      </c>
      <c r="M38" s="5">
        <v>700</v>
      </c>
      <c r="N38" s="5">
        <v>0</v>
      </c>
      <c r="O38" s="41">
        <v>775</v>
      </c>
    </row>
    <row r="39" spans="2:15" x14ac:dyDescent="0.25">
      <c r="B39" s="44">
        <v>29</v>
      </c>
      <c r="C39" s="20" t="s">
        <v>47</v>
      </c>
      <c r="D39" s="5">
        <v>2003</v>
      </c>
      <c r="E39" s="20" t="s">
        <v>24</v>
      </c>
      <c r="F39" s="20">
        <f>G39-MIN(I39:O39)</f>
        <v>1500</v>
      </c>
      <c r="G39" s="20">
        <f>SUM(I39:O39)</f>
        <v>1500</v>
      </c>
      <c r="H39" s="20">
        <f>G39-O39</f>
        <v>600</v>
      </c>
      <c r="I39" s="5">
        <v>0</v>
      </c>
      <c r="J39" s="35">
        <v>200</v>
      </c>
      <c r="K39" s="5">
        <v>0</v>
      </c>
      <c r="L39" s="5">
        <v>0</v>
      </c>
      <c r="M39" s="5">
        <v>400</v>
      </c>
      <c r="N39" s="5">
        <v>0</v>
      </c>
      <c r="O39" s="41">
        <v>900</v>
      </c>
    </row>
    <row r="40" spans="2:15" x14ac:dyDescent="0.25">
      <c r="B40" s="44">
        <v>30</v>
      </c>
      <c r="C40" s="20" t="s">
        <v>53</v>
      </c>
      <c r="D40" s="5">
        <v>2004</v>
      </c>
      <c r="E40" s="20" t="s">
        <v>115</v>
      </c>
      <c r="F40" s="20">
        <f>G40-MIN(I40:O40)</f>
        <v>1385</v>
      </c>
      <c r="G40" s="20">
        <f>SUM(I40:O40)</f>
        <v>1385</v>
      </c>
      <c r="H40" s="20">
        <f>G40-O40</f>
        <v>1060</v>
      </c>
      <c r="I40" s="5">
        <v>200</v>
      </c>
      <c r="J40" s="5">
        <v>0</v>
      </c>
      <c r="K40" s="5">
        <v>440</v>
      </c>
      <c r="L40" s="5">
        <v>400</v>
      </c>
      <c r="M40" s="5">
        <v>20</v>
      </c>
      <c r="N40" s="5">
        <v>0</v>
      </c>
      <c r="O40" s="41">
        <v>325</v>
      </c>
    </row>
    <row r="41" spans="2:15" x14ac:dyDescent="0.25">
      <c r="B41" s="44">
        <v>31</v>
      </c>
      <c r="C41" s="20" t="s">
        <v>125</v>
      </c>
      <c r="D41" s="5">
        <v>1999</v>
      </c>
      <c r="E41" s="20" t="s">
        <v>40</v>
      </c>
      <c r="F41" s="20">
        <f>G41-MIN(I41:O41)</f>
        <v>1300</v>
      </c>
      <c r="G41" s="20">
        <f>SUM(I41:O41)</f>
        <v>1300</v>
      </c>
      <c r="H41" s="20">
        <f>G41-O41</f>
        <v>1300</v>
      </c>
      <c r="I41" s="5">
        <v>0</v>
      </c>
      <c r="J41" s="5">
        <v>0</v>
      </c>
      <c r="K41" s="5">
        <v>0</v>
      </c>
      <c r="L41" s="5">
        <v>0</v>
      </c>
      <c r="M41" s="5">
        <v>1300</v>
      </c>
      <c r="N41" s="5">
        <v>0</v>
      </c>
      <c r="O41" s="41">
        <v>0</v>
      </c>
    </row>
    <row r="42" spans="2:15" x14ac:dyDescent="0.25">
      <c r="B42" s="44">
        <v>31</v>
      </c>
      <c r="C42" s="20" t="s">
        <v>73</v>
      </c>
      <c r="D42" s="5">
        <v>1993</v>
      </c>
      <c r="E42" s="20" t="s">
        <v>65</v>
      </c>
      <c r="F42" s="20">
        <f>G42-MIN(I42:O42)</f>
        <v>1300</v>
      </c>
      <c r="G42" s="20">
        <f>SUM(I42:O42)</f>
        <v>1300</v>
      </c>
      <c r="H42" s="20">
        <f>G42-O42</f>
        <v>400</v>
      </c>
      <c r="I42" s="5">
        <v>0</v>
      </c>
      <c r="J42" s="5">
        <v>0</v>
      </c>
      <c r="K42" s="5">
        <v>0</v>
      </c>
      <c r="L42" s="5">
        <v>0</v>
      </c>
      <c r="M42" s="5">
        <v>400</v>
      </c>
      <c r="N42" s="5">
        <v>0</v>
      </c>
      <c r="O42" s="41">
        <v>900</v>
      </c>
    </row>
    <row r="43" spans="2:15" x14ac:dyDescent="0.25">
      <c r="B43" s="44">
        <v>33</v>
      </c>
      <c r="C43" s="20" t="s">
        <v>89</v>
      </c>
      <c r="D43" s="5">
        <v>2008</v>
      </c>
      <c r="E43" s="20" t="s">
        <v>34</v>
      </c>
      <c r="F43" s="20">
        <f>G43-MIN(I43:O43)</f>
        <v>1225</v>
      </c>
      <c r="G43" s="20">
        <f>SUM(I43:O43)</f>
        <v>1225</v>
      </c>
      <c r="H43" s="20">
        <f>G43-O43</f>
        <v>850</v>
      </c>
      <c r="I43" s="5">
        <v>400</v>
      </c>
      <c r="J43" s="5">
        <v>400</v>
      </c>
      <c r="K43" s="5">
        <v>0</v>
      </c>
      <c r="L43" s="5">
        <v>0</v>
      </c>
      <c r="M43" s="5">
        <v>50</v>
      </c>
      <c r="N43" s="5">
        <v>0</v>
      </c>
      <c r="O43" s="41">
        <v>375</v>
      </c>
    </row>
    <row r="44" spans="2:15" x14ac:dyDescent="0.25">
      <c r="B44" s="44">
        <v>34</v>
      </c>
      <c r="C44" s="20" t="s">
        <v>110</v>
      </c>
      <c r="D44" s="5">
        <v>2009</v>
      </c>
      <c r="E44" s="20" t="s">
        <v>24</v>
      </c>
      <c r="F44" s="20">
        <f>G44-MIN(I44:O44)</f>
        <v>1200</v>
      </c>
      <c r="G44" s="20">
        <f>SUM(I44:O44)</f>
        <v>1200</v>
      </c>
      <c r="H44" s="20">
        <f>G44-O44</f>
        <v>600</v>
      </c>
      <c r="I44" s="5">
        <v>0</v>
      </c>
      <c r="J44" s="5">
        <v>400</v>
      </c>
      <c r="K44" s="5">
        <v>0</v>
      </c>
      <c r="L44" s="5">
        <v>0</v>
      </c>
      <c r="M44" s="5">
        <v>200</v>
      </c>
      <c r="N44" s="5">
        <v>0</v>
      </c>
      <c r="O44" s="41">
        <v>600</v>
      </c>
    </row>
    <row r="45" spans="2:15" x14ac:dyDescent="0.25">
      <c r="B45" s="44">
        <v>35</v>
      </c>
      <c r="C45" s="20" t="s">
        <v>117</v>
      </c>
      <c r="D45" s="5">
        <v>1990</v>
      </c>
      <c r="E45" s="20" t="s">
        <v>118</v>
      </c>
      <c r="F45" s="20">
        <f>G45-MIN(I45:O45)</f>
        <v>1160</v>
      </c>
      <c r="G45" s="20">
        <f>SUM(I45:O45)</f>
        <v>1160</v>
      </c>
      <c r="H45" s="20">
        <f>G45-O45</f>
        <v>610</v>
      </c>
      <c r="I45" s="5">
        <v>200</v>
      </c>
      <c r="J45" s="5">
        <v>0</v>
      </c>
      <c r="K45" s="5">
        <v>0</v>
      </c>
      <c r="L45" s="5">
        <v>0</v>
      </c>
      <c r="M45" s="5">
        <v>0</v>
      </c>
      <c r="N45" s="5">
        <v>410</v>
      </c>
      <c r="O45" s="41">
        <v>550</v>
      </c>
    </row>
    <row r="46" spans="2:15" x14ac:dyDescent="0.25">
      <c r="B46" s="44">
        <v>36</v>
      </c>
      <c r="C46" s="20" t="s">
        <v>80</v>
      </c>
      <c r="D46" s="5">
        <v>2000</v>
      </c>
      <c r="E46" s="20" t="s">
        <v>44</v>
      </c>
      <c r="F46" s="20">
        <f>G46-MIN(I46:O46)</f>
        <v>1075</v>
      </c>
      <c r="G46" s="20">
        <f>SUM(I46:O46)</f>
        <v>1075</v>
      </c>
      <c r="H46" s="20">
        <f>G46-O46</f>
        <v>400</v>
      </c>
      <c r="I46" s="5">
        <v>0</v>
      </c>
      <c r="J46" s="5">
        <v>0</v>
      </c>
      <c r="K46" s="5">
        <v>0</v>
      </c>
      <c r="L46" s="5">
        <v>0</v>
      </c>
      <c r="M46" s="5">
        <v>400</v>
      </c>
      <c r="N46" s="5">
        <v>0</v>
      </c>
      <c r="O46" s="41">
        <v>675</v>
      </c>
    </row>
    <row r="47" spans="2:15" x14ac:dyDescent="0.25">
      <c r="B47" s="44">
        <v>37</v>
      </c>
      <c r="C47" s="20" t="s">
        <v>54</v>
      </c>
      <c r="D47" s="5">
        <v>2006</v>
      </c>
      <c r="E47" s="20" t="s">
        <v>29</v>
      </c>
      <c r="F47" s="20">
        <f>G47-MIN(I47:O47)</f>
        <v>1025</v>
      </c>
      <c r="G47" s="20">
        <f>SUM(I47:O47)</f>
        <v>1025</v>
      </c>
      <c r="H47" s="20">
        <f>G47-O47</f>
        <v>400</v>
      </c>
      <c r="I47" s="5">
        <v>0</v>
      </c>
      <c r="J47" s="5">
        <v>0</v>
      </c>
      <c r="K47" s="5">
        <v>0</v>
      </c>
      <c r="L47" s="5">
        <v>0</v>
      </c>
      <c r="M47" s="5">
        <v>400</v>
      </c>
      <c r="N47" s="5">
        <v>0</v>
      </c>
      <c r="O47" s="41">
        <v>625</v>
      </c>
    </row>
    <row r="48" spans="2:15" x14ac:dyDescent="0.25">
      <c r="B48" s="44">
        <v>37</v>
      </c>
      <c r="C48" s="20" t="s">
        <v>148</v>
      </c>
      <c r="D48" s="5">
        <v>1991</v>
      </c>
      <c r="E48" s="20" t="s">
        <v>49</v>
      </c>
      <c r="F48" s="20">
        <f>G48-MIN(I48:O48)</f>
        <v>1025</v>
      </c>
      <c r="G48" s="20">
        <f>SUM(I48:O48)</f>
        <v>1025</v>
      </c>
      <c r="H48" s="20">
        <f>G48-O48</f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41">
        <v>1025</v>
      </c>
    </row>
    <row r="49" spans="2:15" x14ac:dyDescent="0.25">
      <c r="B49" s="44">
        <v>39</v>
      </c>
      <c r="C49" s="20" t="s">
        <v>45</v>
      </c>
      <c r="D49" s="5">
        <v>2005</v>
      </c>
      <c r="E49" s="20" t="s">
        <v>24</v>
      </c>
      <c r="F49" s="20">
        <f>G49-MIN(I49:O49)</f>
        <v>1000</v>
      </c>
      <c r="G49" s="20">
        <f>SUM(I49:O49)</f>
        <v>1000</v>
      </c>
      <c r="H49" s="20">
        <f>G49-O49</f>
        <v>400</v>
      </c>
      <c r="I49" s="5">
        <v>0</v>
      </c>
      <c r="J49" s="5">
        <v>0</v>
      </c>
      <c r="K49" s="5">
        <v>0</v>
      </c>
      <c r="L49" s="5">
        <v>0</v>
      </c>
      <c r="M49" s="5">
        <v>400</v>
      </c>
      <c r="N49" s="5">
        <v>0</v>
      </c>
      <c r="O49" s="41">
        <v>600</v>
      </c>
    </row>
    <row r="50" spans="2:15" x14ac:dyDescent="0.25">
      <c r="B50" s="44">
        <v>40</v>
      </c>
      <c r="C50" s="20" t="s">
        <v>135</v>
      </c>
      <c r="D50" s="5">
        <v>1988</v>
      </c>
      <c r="E50" s="20" t="s">
        <v>29</v>
      </c>
      <c r="F50" s="20">
        <f>G50-MIN(I50:O50)</f>
        <v>975</v>
      </c>
      <c r="G50" s="20">
        <f>SUM(I50:O50)</f>
        <v>975</v>
      </c>
      <c r="H50" s="20">
        <f>G50-O50</f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41">
        <v>975</v>
      </c>
    </row>
    <row r="51" spans="2:15" x14ac:dyDescent="0.25">
      <c r="B51" s="44">
        <v>41</v>
      </c>
      <c r="C51" s="20" t="s">
        <v>71</v>
      </c>
      <c r="D51" s="5">
        <v>1978</v>
      </c>
      <c r="E51" s="20" t="s">
        <v>51</v>
      </c>
      <c r="F51" s="20">
        <f>G51-MIN(I51:O51)</f>
        <v>830</v>
      </c>
      <c r="G51" s="20">
        <f>SUM(I51:O51)</f>
        <v>830</v>
      </c>
      <c r="H51" s="20">
        <f>G51-O51</f>
        <v>830</v>
      </c>
      <c r="I51" s="5">
        <v>0</v>
      </c>
      <c r="J51" s="5">
        <v>0</v>
      </c>
      <c r="K51" s="5">
        <v>380</v>
      </c>
      <c r="L51" s="5">
        <v>50</v>
      </c>
      <c r="M51" s="5">
        <v>400</v>
      </c>
      <c r="N51" s="5">
        <v>0</v>
      </c>
      <c r="O51" s="41">
        <v>0</v>
      </c>
    </row>
    <row r="52" spans="2:15" x14ac:dyDescent="0.25">
      <c r="B52" s="44">
        <v>42</v>
      </c>
      <c r="C52" s="20" t="s">
        <v>132</v>
      </c>
      <c r="D52" s="5">
        <v>1988</v>
      </c>
      <c r="E52" s="20" t="s">
        <v>24</v>
      </c>
      <c r="F52" s="20">
        <f>G52-MIN(I52:O52)</f>
        <v>825</v>
      </c>
      <c r="G52" s="20">
        <f>SUM(I52:O52)</f>
        <v>825</v>
      </c>
      <c r="H52" s="20">
        <f>G52-O52</f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41">
        <v>825</v>
      </c>
    </row>
    <row r="53" spans="2:15" x14ac:dyDescent="0.25">
      <c r="B53" s="44">
        <v>43</v>
      </c>
      <c r="C53" s="20" t="s">
        <v>42</v>
      </c>
      <c r="D53" s="5">
        <v>2004</v>
      </c>
      <c r="E53" s="20" t="s">
        <v>24</v>
      </c>
      <c r="F53" s="20">
        <f>G53-MIN(I53:O53)</f>
        <v>800</v>
      </c>
      <c r="G53" s="20">
        <f>SUM(I53:O53)</f>
        <v>800</v>
      </c>
      <c r="H53" s="20">
        <f>G53-O53</f>
        <v>50</v>
      </c>
      <c r="I53" s="5">
        <v>0</v>
      </c>
      <c r="J53" s="5">
        <v>0</v>
      </c>
      <c r="K53" s="5">
        <v>0</v>
      </c>
      <c r="L53" s="5">
        <v>0</v>
      </c>
      <c r="M53" s="5">
        <v>50</v>
      </c>
      <c r="N53" s="5">
        <v>0</v>
      </c>
      <c r="O53" s="41">
        <v>750</v>
      </c>
    </row>
    <row r="54" spans="2:15" x14ac:dyDescent="0.25">
      <c r="B54" s="44">
        <v>44</v>
      </c>
      <c r="C54" s="20" t="s">
        <v>119</v>
      </c>
      <c r="D54" s="5">
        <v>2009</v>
      </c>
      <c r="E54" s="20" t="s">
        <v>29</v>
      </c>
      <c r="F54" s="20">
        <f>G54-MIN(I54:O54)</f>
        <v>765</v>
      </c>
      <c r="G54" s="20">
        <f>SUM(I54:O54)</f>
        <v>765</v>
      </c>
      <c r="H54" s="20">
        <f>G54-O54</f>
        <v>570</v>
      </c>
      <c r="I54" s="5">
        <v>0</v>
      </c>
      <c r="J54" s="5">
        <v>200</v>
      </c>
      <c r="K54" s="5">
        <v>0</v>
      </c>
      <c r="L54" s="5">
        <v>0</v>
      </c>
      <c r="M54" s="5">
        <v>20</v>
      </c>
      <c r="N54" s="5">
        <v>350</v>
      </c>
      <c r="O54" s="41">
        <v>195</v>
      </c>
    </row>
    <row r="55" spans="2:15" x14ac:dyDescent="0.25">
      <c r="B55" s="44">
        <v>45</v>
      </c>
      <c r="C55" s="20" t="s">
        <v>136</v>
      </c>
      <c r="D55" s="5">
        <v>2000</v>
      </c>
      <c r="E55" s="20" t="s">
        <v>139</v>
      </c>
      <c r="F55" s="20">
        <f>G55-MIN(I55:O55)</f>
        <v>750</v>
      </c>
      <c r="G55" s="20">
        <f>SUM(I55:O55)</f>
        <v>750</v>
      </c>
      <c r="H55" s="20">
        <f>G55-O55</f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41">
        <v>750</v>
      </c>
    </row>
    <row r="56" spans="2:15" x14ac:dyDescent="0.25">
      <c r="B56" s="44">
        <v>46</v>
      </c>
      <c r="C56" s="20" t="s">
        <v>30</v>
      </c>
      <c r="D56" s="5">
        <v>2003</v>
      </c>
      <c r="E56" s="20" t="s">
        <v>31</v>
      </c>
      <c r="F56" s="20">
        <f>G56-MIN(I56:O56)</f>
        <v>700</v>
      </c>
      <c r="G56" s="20">
        <f>SUM(I56:O56)</f>
        <v>700</v>
      </c>
      <c r="H56" s="20">
        <f>G56-O56</f>
        <v>700</v>
      </c>
      <c r="I56" s="5">
        <v>0</v>
      </c>
      <c r="J56" s="5">
        <v>0</v>
      </c>
      <c r="K56" s="5">
        <v>0</v>
      </c>
      <c r="L56" s="5">
        <v>0</v>
      </c>
      <c r="M56" s="5">
        <v>700</v>
      </c>
      <c r="N56" s="5">
        <v>0</v>
      </c>
      <c r="O56" s="41">
        <v>0</v>
      </c>
    </row>
    <row r="57" spans="2:15" x14ac:dyDescent="0.25">
      <c r="B57" s="44">
        <v>46</v>
      </c>
      <c r="C57" s="20" t="s">
        <v>62</v>
      </c>
      <c r="D57" s="5">
        <v>1999</v>
      </c>
      <c r="E57" s="20" t="s">
        <v>51</v>
      </c>
      <c r="F57" s="20">
        <f>G57-MIN(I57:O57)</f>
        <v>700</v>
      </c>
      <c r="G57" s="20">
        <f>SUM(I57:O57)</f>
        <v>700</v>
      </c>
      <c r="H57" s="20">
        <f>G57-O57</f>
        <v>700</v>
      </c>
      <c r="I57" s="5">
        <v>0</v>
      </c>
      <c r="J57" s="5">
        <v>0</v>
      </c>
      <c r="K57" s="5">
        <v>0</v>
      </c>
      <c r="L57" s="5">
        <v>0</v>
      </c>
      <c r="M57" s="5">
        <v>700</v>
      </c>
      <c r="N57" s="5">
        <v>0</v>
      </c>
      <c r="O57" s="41">
        <v>0</v>
      </c>
    </row>
    <row r="58" spans="2:15" x14ac:dyDescent="0.25">
      <c r="B58" s="44">
        <v>46</v>
      </c>
      <c r="C58" s="20" t="s">
        <v>92</v>
      </c>
      <c r="D58" s="5">
        <v>1974</v>
      </c>
      <c r="E58" s="20" t="s">
        <v>36</v>
      </c>
      <c r="F58" s="20">
        <f>G58-MIN(I58:O58)</f>
        <v>700</v>
      </c>
      <c r="G58" s="20">
        <f>SUM(I58:O58)</f>
        <v>700</v>
      </c>
      <c r="H58" s="20">
        <f>G58-O58</f>
        <v>100</v>
      </c>
      <c r="I58" s="5">
        <v>0</v>
      </c>
      <c r="J58" s="5">
        <v>100</v>
      </c>
      <c r="K58" s="5">
        <v>0</v>
      </c>
      <c r="L58" s="5">
        <v>0</v>
      </c>
      <c r="M58" s="5">
        <v>0</v>
      </c>
      <c r="N58" s="5">
        <v>0</v>
      </c>
      <c r="O58" s="41">
        <v>600</v>
      </c>
    </row>
    <row r="59" spans="2:15" x14ac:dyDescent="0.25">
      <c r="B59" s="44">
        <v>49</v>
      </c>
      <c r="C59" s="20" t="s">
        <v>69</v>
      </c>
      <c r="D59" s="5">
        <v>1975</v>
      </c>
      <c r="E59" s="20" t="s">
        <v>57</v>
      </c>
      <c r="F59" s="20">
        <f>G59-MIN(I59:O59)</f>
        <v>680</v>
      </c>
      <c r="G59" s="20">
        <f>SUM(I59:O59)</f>
        <v>680</v>
      </c>
      <c r="H59" s="20">
        <f>G59-O59</f>
        <v>500</v>
      </c>
      <c r="I59" s="5">
        <v>0</v>
      </c>
      <c r="J59" s="5">
        <v>100</v>
      </c>
      <c r="K59" s="5">
        <v>350</v>
      </c>
      <c r="L59" s="5">
        <v>0</v>
      </c>
      <c r="M59" s="5">
        <v>50</v>
      </c>
      <c r="N59" s="5">
        <v>0</v>
      </c>
      <c r="O59" s="41">
        <v>180</v>
      </c>
    </row>
    <row r="60" spans="2:15" x14ac:dyDescent="0.25">
      <c r="B60" s="44">
        <v>50</v>
      </c>
      <c r="C60" s="20" t="s">
        <v>82</v>
      </c>
      <c r="D60" s="5">
        <v>1970</v>
      </c>
      <c r="E60" s="20" t="s">
        <v>77</v>
      </c>
      <c r="F60" s="20">
        <f>G60-MIN(I60:O60)</f>
        <v>670</v>
      </c>
      <c r="G60" s="20">
        <f>SUM(I60:O60)</f>
        <v>670</v>
      </c>
      <c r="H60" s="20">
        <f>G60-O60</f>
        <v>670</v>
      </c>
      <c r="I60" s="5">
        <v>0</v>
      </c>
      <c r="J60" s="5">
        <v>0</v>
      </c>
      <c r="K60" s="5">
        <v>290</v>
      </c>
      <c r="L60" s="5">
        <v>0</v>
      </c>
      <c r="M60" s="5">
        <v>0</v>
      </c>
      <c r="N60" s="5">
        <v>380</v>
      </c>
      <c r="O60" s="41">
        <v>0</v>
      </c>
    </row>
    <row r="61" spans="2:15" x14ac:dyDescent="0.25">
      <c r="B61" s="44">
        <v>50</v>
      </c>
      <c r="C61" s="20" t="s">
        <v>88</v>
      </c>
      <c r="D61" s="5">
        <v>2006</v>
      </c>
      <c r="E61" s="20" t="s">
        <v>79</v>
      </c>
      <c r="F61" s="20">
        <f>G61-MIN(I61:O61)</f>
        <v>670</v>
      </c>
      <c r="G61" s="20">
        <f>SUM(I61:O61)</f>
        <v>670</v>
      </c>
      <c r="H61" s="20">
        <f>G61-O61</f>
        <v>400</v>
      </c>
      <c r="I61" s="5">
        <v>0</v>
      </c>
      <c r="J61" s="5">
        <v>0</v>
      </c>
      <c r="K61" s="5">
        <v>0</v>
      </c>
      <c r="L61" s="5">
        <v>0</v>
      </c>
      <c r="M61" s="5">
        <v>400</v>
      </c>
      <c r="N61" s="5">
        <v>0</v>
      </c>
      <c r="O61" s="41">
        <v>270</v>
      </c>
    </row>
    <row r="62" spans="2:15" x14ac:dyDescent="0.25">
      <c r="B62" s="44">
        <v>52</v>
      </c>
      <c r="C62" s="20" t="s">
        <v>66</v>
      </c>
      <c r="D62" s="5">
        <v>2007</v>
      </c>
      <c r="E62" s="20" t="s">
        <v>40</v>
      </c>
      <c r="F62" s="20">
        <f>G62-MIN(I62:O62)</f>
        <v>650</v>
      </c>
      <c r="G62" s="20">
        <f>SUM(I62:O62)</f>
        <v>650</v>
      </c>
      <c r="H62" s="20">
        <f>G62-O62</f>
        <v>350</v>
      </c>
      <c r="I62" s="5">
        <v>200</v>
      </c>
      <c r="J62" s="5">
        <v>100</v>
      </c>
      <c r="K62" s="5">
        <v>0</v>
      </c>
      <c r="L62" s="5">
        <v>0</v>
      </c>
      <c r="M62" s="5">
        <v>50</v>
      </c>
      <c r="N62" s="5">
        <v>0</v>
      </c>
      <c r="O62" s="41">
        <v>300</v>
      </c>
    </row>
    <row r="63" spans="2:15" x14ac:dyDescent="0.25">
      <c r="B63" s="44">
        <v>52</v>
      </c>
      <c r="C63" s="20" t="s">
        <v>83</v>
      </c>
      <c r="D63" s="5">
        <v>2002</v>
      </c>
      <c r="E63" s="20" t="s">
        <v>79</v>
      </c>
      <c r="F63" s="20">
        <f>G63-MIN(I63:O63)</f>
        <v>650</v>
      </c>
      <c r="G63" s="20">
        <f>SUM(I63:O63)</f>
        <v>650</v>
      </c>
      <c r="H63" s="20">
        <f>G63-O63</f>
        <v>250</v>
      </c>
      <c r="I63" s="5">
        <v>0</v>
      </c>
      <c r="J63" s="5">
        <v>200</v>
      </c>
      <c r="K63" s="5">
        <v>0</v>
      </c>
      <c r="L63" s="5">
        <v>0</v>
      </c>
      <c r="M63" s="5">
        <v>50</v>
      </c>
      <c r="N63" s="5">
        <v>0</v>
      </c>
      <c r="O63" s="41">
        <v>400</v>
      </c>
    </row>
    <row r="64" spans="2:15" x14ac:dyDescent="0.25">
      <c r="B64" s="44">
        <v>54</v>
      </c>
      <c r="C64" s="20" t="s">
        <v>101</v>
      </c>
      <c r="D64" s="5">
        <v>2001</v>
      </c>
      <c r="E64" s="20" t="s">
        <v>102</v>
      </c>
      <c r="F64" s="20">
        <f>G64-MIN(I64:O64)</f>
        <v>575</v>
      </c>
      <c r="G64" s="20">
        <f>SUM(I64:O64)</f>
        <v>575</v>
      </c>
      <c r="H64" s="20">
        <f>G64-O64</f>
        <v>50</v>
      </c>
      <c r="I64" s="5">
        <v>0</v>
      </c>
      <c r="J64" s="5">
        <v>0</v>
      </c>
      <c r="K64" s="5">
        <v>0</v>
      </c>
      <c r="L64" s="5">
        <v>0</v>
      </c>
      <c r="M64" s="5">
        <v>50</v>
      </c>
      <c r="N64" s="5">
        <v>0</v>
      </c>
      <c r="O64" s="41">
        <v>525</v>
      </c>
    </row>
    <row r="65" spans="2:15" x14ac:dyDescent="0.25">
      <c r="B65" s="44">
        <v>55</v>
      </c>
      <c r="C65" s="20" t="s">
        <v>123</v>
      </c>
      <c r="D65" s="5">
        <v>2002</v>
      </c>
      <c r="E65" s="20" t="s">
        <v>34</v>
      </c>
      <c r="F65" s="20">
        <f>G65-MIN(I65:O65)</f>
        <v>560</v>
      </c>
      <c r="G65" s="20">
        <f>SUM(I65:O65)</f>
        <v>560</v>
      </c>
      <c r="H65" s="20">
        <f>G65-O65</f>
        <v>560</v>
      </c>
      <c r="I65" s="5">
        <v>200</v>
      </c>
      <c r="J65" s="5">
        <v>0</v>
      </c>
      <c r="K65" s="5">
        <v>0</v>
      </c>
      <c r="L65" s="5">
        <v>20</v>
      </c>
      <c r="M65" s="5">
        <v>20</v>
      </c>
      <c r="N65" s="5">
        <v>320</v>
      </c>
      <c r="O65" s="41">
        <v>0</v>
      </c>
    </row>
    <row r="66" spans="2:15" x14ac:dyDescent="0.25">
      <c r="B66" s="44">
        <v>56</v>
      </c>
      <c r="C66" s="20" t="s">
        <v>144</v>
      </c>
      <c r="D66" s="5">
        <v>1993</v>
      </c>
      <c r="E66" s="20" t="s">
        <v>77</v>
      </c>
      <c r="F66" s="20">
        <f>G66-MIN(I66:O66)</f>
        <v>550</v>
      </c>
      <c r="G66" s="20">
        <f>SUM(I66:O66)</f>
        <v>550</v>
      </c>
      <c r="H66" s="20">
        <f>G66-O66</f>
        <v>100</v>
      </c>
      <c r="I66" s="5">
        <v>0</v>
      </c>
      <c r="J66" s="5">
        <v>100</v>
      </c>
      <c r="K66" s="5">
        <v>0</v>
      </c>
      <c r="L66" s="5">
        <v>0</v>
      </c>
      <c r="M66" s="5">
        <v>0</v>
      </c>
      <c r="N66" s="5">
        <v>0</v>
      </c>
      <c r="O66" s="41">
        <v>450</v>
      </c>
    </row>
    <row r="67" spans="2:15" x14ac:dyDescent="0.25">
      <c r="B67" s="44">
        <v>56</v>
      </c>
      <c r="C67" s="20" t="s">
        <v>104</v>
      </c>
      <c r="D67" s="5">
        <v>1978</v>
      </c>
      <c r="E67" s="20" t="s">
        <v>102</v>
      </c>
      <c r="F67" s="20">
        <f>G67-MIN(I67:O67)</f>
        <v>550</v>
      </c>
      <c r="G67" s="20">
        <f>SUM(I67:O67)</f>
        <v>550</v>
      </c>
      <c r="H67" s="20">
        <f>G67-O67</f>
        <v>50</v>
      </c>
      <c r="I67" s="5">
        <v>0</v>
      </c>
      <c r="J67" s="5">
        <v>0</v>
      </c>
      <c r="K67" s="5">
        <v>0</v>
      </c>
      <c r="L67" s="5">
        <v>0</v>
      </c>
      <c r="M67" s="5">
        <v>50</v>
      </c>
      <c r="N67" s="5">
        <v>0</v>
      </c>
      <c r="O67" s="41">
        <v>500</v>
      </c>
    </row>
    <row r="68" spans="2:15" x14ac:dyDescent="0.25">
      <c r="B68" s="44">
        <v>58</v>
      </c>
      <c r="C68" s="20" t="s">
        <v>81</v>
      </c>
      <c r="D68" s="5">
        <v>2003</v>
      </c>
      <c r="E68" s="20" t="s">
        <v>77</v>
      </c>
      <c r="F68" s="20">
        <f>G68-MIN(I68:O68)</f>
        <v>495</v>
      </c>
      <c r="G68" s="20">
        <f>SUM(I68:O68)</f>
        <v>495</v>
      </c>
      <c r="H68" s="20">
        <f>G68-O68</f>
        <v>120</v>
      </c>
      <c r="I68" s="5">
        <v>0</v>
      </c>
      <c r="J68" s="5">
        <v>100</v>
      </c>
      <c r="K68" s="5">
        <v>0</v>
      </c>
      <c r="L68" s="5">
        <v>0</v>
      </c>
      <c r="M68" s="5">
        <v>20</v>
      </c>
      <c r="N68" s="5">
        <v>0</v>
      </c>
      <c r="O68" s="41">
        <v>375</v>
      </c>
    </row>
    <row r="69" spans="2:15" x14ac:dyDescent="0.25">
      <c r="B69" s="44">
        <v>59</v>
      </c>
      <c r="C69" s="20" t="s">
        <v>72</v>
      </c>
      <c r="D69" s="5">
        <v>1964</v>
      </c>
      <c r="E69" s="20" t="s">
        <v>57</v>
      </c>
      <c r="F69" s="20">
        <f>G69-MIN(I69:O69)</f>
        <v>450</v>
      </c>
      <c r="G69" s="20">
        <f>SUM(I69:O69)</f>
        <v>450</v>
      </c>
      <c r="H69" s="20">
        <f>G69-O69</f>
        <v>330</v>
      </c>
      <c r="I69" s="5">
        <v>0</v>
      </c>
      <c r="J69" s="5">
        <v>0</v>
      </c>
      <c r="K69" s="5">
        <v>260</v>
      </c>
      <c r="L69" s="5">
        <v>50</v>
      </c>
      <c r="M69" s="5">
        <v>20</v>
      </c>
      <c r="N69" s="5">
        <v>0</v>
      </c>
      <c r="O69" s="41">
        <v>120</v>
      </c>
    </row>
    <row r="70" spans="2:15" x14ac:dyDescent="0.25">
      <c r="B70" s="44">
        <v>59</v>
      </c>
      <c r="C70" s="20" t="s">
        <v>70</v>
      </c>
      <c r="D70" s="5">
        <v>2002</v>
      </c>
      <c r="E70" s="20" t="s">
        <v>61</v>
      </c>
      <c r="F70" s="20">
        <f>G70-MIN(I70:O70)</f>
        <v>450</v>
      </c>
      <c r="G70" s="20">
        <f>SUM(I70:O70)</f>
        <v>450</v>
      </c>
      <c r="H70" s="20">
        <f>G70-O70</f>
        <v>200</v>
      </c>
      <c r="I70" s="5">
        <v>0</v>
      </c>
      <c r="J70" s="5">
        <v>200</v>
      </c>
      <c r="K70" s="5">
        <v>0</v>
      </c>
      <c r="L70" s="5">
        <v>0</v>
      </c>
      <c r="M70" s="5">
        <v>0</v>
      </c>
      <c r="N70" s="5">
        <v>0</v>
      </c>
      <c r="O70" s="41">
        <v>250</v>
      </c>
    </row>
    <row r="71" spans="2:15" x14ac:dyDescent="0.25">
      <c r="B71" s="44">
        <v>59</v>
      </c>
      <c r="C71" s="20" t="s">
        <v>131</v>
      </c>
      <c r="D71" s="5">
        <v>2005</v>
      </c>
      <c r="E71" s="20" t="s">
        <v>24</v>
      </c>
      <c r="F71" s="20">
        <f>G71-MIN(I71:O71)</f>
        <v>450</v>
      </c>
      <c r="G71" s="20">
        <f>SUM(I71:O71)</f>
        <v>450</v>
      </c>
      <c r="H71" s="20">
        <f>G71-O71</f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41">
        <v>450</v>
      </c>
    </row>
    <row r="72" spans="2:15" x14ac:dyDescent="0.25">
      <c r="B72" s="44">
        <v>59</v>
      </c>
      <c r="C72" s="20" t="s">
        <v>138</v>
      </c>
      <c r="D72" s="5">
        <v>2006</v>
      </c>
      <c r="E72" s="20" t="s">
        <v>139</v>
      </c>
      <c r="F72" s="20">
        <f>G72-MIN(I72:O72)</f>
        <v>450</v>
      </c>
      <c r="G72" s="20">
        <f>SUM(I72:O72)</f>
        <v>450</v>
      </c>
      <c r="H72" s="20">
        <f>G72-O72</f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41">
        <v>450</v>
      </c>
    </row>
    <row r="73" spans="2:15" x14ac:dyDescent="0.25">
      <c r="B73" s="44">
        <v>63</v>
      </c>
      <c r="C73" s="20" t="s">
        <v>67</v>
      </c>
      <c r="D73" s="5">
        <v>2001</v>
      </c>
      <c r="E73" s="20" t="s">
        <v>65</v>
      </c>
      <c r="F73" s="20">
        <f>G73-MIN(I73:O73)</f>
        <v>425</v>
      </c>
      <c r="G73" s="20">
        <f>SUM(I73:O73)</f>
        <v>425</v>
      </c>
      <c r="H73" s="20">
        <f>G73-O73</f>
        <v>50</v>
      </c>
      <c r="I73" s="5">
        <v>0</v>
      </c>
      <c r="J73" s="5">
        <v>0</v>
      </c>
      <c r="K73" s="5">
        <v>0</v>
      </c>
      <c r="L73" s="5">
        <v>0</v>
      </c>
      <c r="M73" s="5">
        <v>50</v>
      </c>
      <c r="N73" s="5">
        <v>0</v>
      </c>
      <c r="O73" s="41">
        <v>375</v>
      </c>
    </row>
    <row r="74" spans="2:15" x14ac:dyDescent="0.25">
      <c r="B74" s="44">
        <v>63</v>
      </c>
      <c r="C74" s="20" t="s">
        <v>127</v>
      </c>
      <c r="D74" s="5">
        <v>1971</v>
      </c>
      <c r="E74" s="20" t="s">
        <v>102</v>
      </c>
      <c r="F74" s="20">
        <f>G74-MIN(I74:O74)</f>
        <v>425</v>
      </c>
      <c r="G74" s="20">
        <f>SUM(I74:O74)</f>
        <v>425</v>
      </c>
      <c r="H74" s="20">
        <f>G74-O74</f>
        <v>50</v>
      </c>
      <c r="I74" s="5">
        <v>0</v>
      </c>
      <c r="J74" s="5">
        <v>0</v>
      </c>
      <c r="K74" s="5">
        <v>0</v>
      </c>
      <c r="L74" s="5">
        <v>0</v>
      </c>
      <c r="M74" s="5">
        <v>50</v>
      </c>
      <c r="N74" s="5">
        <v>0</v>
      </c>
      <c r="O74" s="41">
        <v>375</v>
      </c>
    </row>
    <row r="75" spans="2:15" x14ac:dyDescent="0.25">
      <c r="B75" s="44">
        <v>65</v>
      </c>
      <c r="C75" s="20" t="s">
        <v>185</v>
      </c>
      <c r="D75" s="5">
        <v>2010</v>
      </c>
      <c r="E75" s="20" t="s">
        <v>184</v>
      </c>
      <c r="F75" s="20">
        <f>G75-MIN(I75:O75)</f>
        <v>420</v>
      </c>
      <c r="G75" s="20">
        <f>SUM(I75:O75)</f>
        <v>420</v>
      </c>
      <c r="H75" s="20">
        <f>G75-O75</f>
        <v>200</v>
      </c>
      <c r="I75" s="5">
        <v>0</v>
      </c>
      <c r="J75" s="5">
        <v>200</v>
      </c>
      <c r="K75" s="5">
        <v>0</v>
      </c>
      <c r="L75" s="5">
        <v>0</v>
      </c>
      <c r="M75" s="5">
        <v>0</v>
      </c>
      <c r="N75" s="5">
        <v>0</v>
      </c>
      <c r="O75" s="41">
        <v>220</v>
      </c>
    </row>
    <row r="76" spans="2:15" x14ac:dyDescent="0.25">
      <c r="B76" s="44">
        <v>66</v>
      </c>
      <c r="C76" s="20" t="s">
        <v>100</v>
      </c>
      <c r="D76" s="5">
        <v>2004</v>
      </c>
      <c r="E76" s="20" t="s">
        <v>34</v>
      </c>
      <c r="F76" s="20">
        <f>G76-MIN(I76:O76)</f>
        <v>400</v>
      </c>
      <c r="G76" s="20">
        <f>SUM(I76:O76)</f>
        <v>400</v>
      </c>
      <c r="H76" s="20">
        <f>G76-O76</f>
        <v>400</v>
      </c>
      <c r="I76" s="5">
        <v>0</v>
      </c>
      <c r="J76" s="5">
        <v>0</v>
      </c>
      <c r="K76" s="5">
        <v>0</v>
      </c>
      <c r="L76" s="5">
        <v>0</v>
      </c>
      <c r="M76" s="5">
        <v>400</v>
      </c>
      <c r="N76" s="5">
        <v>0</v>
      </c>
      <c r="O76" s="41">
        <v>0</v>
      </c>
    </row>
    <row r="77" spans="2:15" x14ac:dyDescent="0.25">
      <c r="B77" s="44">
        <v>66</v>
      </c>
      <c r="C77" s="20" t="s">
        <v>103</v>
      </c>
      <c r="D77" s="5">
        <v>1988</v>
      </c>
      <c r="E77" s="20" t="s">
        <v>102</v>
      </c>
      <c r="F77" s="20">
        <f>G77-MIN(I77:O77)</f>
        <v>400</v>
      </c>
      <c r="G77" s="20">
        <f>SUM(I77:O77)</f>
        <v>400</v>
      </c>
      <c r="H77" s="20">
        <f>G77-O77</f>
        <v>50</v>
      </c>
      <c r="I77" s="5">
        <v>0</v>
      </c>
      <c r="J77" s="5">
        <v>0</v>
      </c>
      <c r="K77" s="5">
        <v>0</v>
      </c>
      <c r="L77" s="5">
        <v>0</v>
      </c>
      <c r="M77" s="5">
        <v>50</v>
      </c>
      <c r="N77" s="5">
        <v>0</v>
      </c>
      <c r="O77" s="41">
        <v>350</v>
      </c>
    </row>
    <row r="78" spans="2:15" x14ac:dyDescent="0.25">
      <c r="B78" s="44">
        <v>66</v>
      </c>
      <c r="C78" s="20" t="s">
        <v>159</v>
      </c>
      <c r="D78" s="5">
        <v>1969</v>
      </c>
      <c r="E78" s="20" t="s">
        <v>156</v>
      </c>
      <c r="F78" s="20">
        <f>G78-MIN(I78:O78)</f>
        <v>400</v>
      </c>
      <c r="G78" s="20">
        <f>SUM(I78:O78)</f>
        <v>400</v>
      </c>
      <c r="H78" s="20">
        <f>G78-O78</f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41">
        <v>400</v>
      </c>
    </row>
    <row r="79" spans="2:15" x14ac:dyDescent="0.25">
      <c r="B79" s="44">
        <v>69</v>
      </c>
      <c r="C79" s="20" t="s">
        <v>178</v>
      </c>
      <c r="D79" s="5">
        <v>2001</v>
      </c>
      <c r="E79" s="20" t="s">
        <v>38</v>
      </c>
      <c r="F79" s="20">
        <f>G79-MIN(I79:O79)</f>
        <v>360</v>
      </c>
      <c r="G79" s="20">
        <f>SUM(I79:O79)</f>
        <v>360</v>
      </c>
      <c r="H79" s="20">
        <f>G79-O79</f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41">
        <v>360</v>
      </c>
    </row>
    <row r="80" spans="2:15" x14ac:dyDescent="0.25">
      <c r="B80" s="44">
        <v>70</v>
      </c>
      <c r="C80" s="20" t="s">
        <v>86</v>
      </c>
      <c r="D80" s="5">
        <v>2004</v>
      </c>
      <c r="E80" s="20" t="s">
        <v>77</v>
      </c>
      <c r="F80" s="20">
        <f>G80-MIN(I80:O80)</f>
        <v>350</v>
      </c>
      <c r="G80" s="20">
        <f>SUM(I80:O80)</f>
        <v>350</v>
      </c>
      <c r="H80" s="20">
        <f>G80-O80</f>
        <v>350</v>
      </c>
      <c r="I80" s="5">
        <v>200</v>
      </c>
      <c r="J80" s="5">
        <v>100</v>
      </c>
      <c r="K80" s="5">
        <v>0</v>
      </c>
      <c r="L80" s="5">
        <v>0</v>
      </c>
      <c r="M80" s="5">
        <v>50</v>
      </c>
      <c r="N80" s="5">
        <v>0</v>
      </c>
      <c r="O80" s="41">
        <v>0</v>
      </c>
    </row>
    <row r="81" spans="2:15" x14ac:dyDescent="0.25">
      <c r="B81" s="44">
        <v>70</v>
      </c>
      <c r="C81" s="20" t="s">
        <v>147</v>
      </c>
      <c r="D81" s="5">
        <v>2010</v>
      </c>
      <c r="E81" s="20" t="s">
        <v>49</v>
      </c>
      <c r="F81" s="20">
        <f>G81-MIN(I81:O81)</f>
        <v>350</v>
      </c>
      <c r="G81" s="20">
        <f>SUM(I81:O81)</f>
        <v>350</v>
      </c>
      <c r="H81" s="20">
        <f>G81-O81</f>
        <v>200</v>
      </c>
      <c r="I81" s="5">
        <v>200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41">
        <v>150</v>
      </c>
    </row>
    <row r="82" spans="2:15" x14ac:dyDescent="0.25">
      <c r="B82" s="44">
        <v>70</v>
      </c>
      <c r="C82" s="20" t="s">
        <v>140</v>
      </c>
      <c r="D82" s="5">
        <v>2009</v>
      </c>
      <c r="E82" s="20" t="s">
        <v>34</v>
      </c>
      <c r="F82" s="20">
        <f>G82-MIN(I82:O82)</f>
        <v>350</v>
      </c>
      <c r="G82" s="20">
        <f>SUM(I82:O82)</f>
        <v>350</v>
      </c>
      <c r="H82" s="20">
        <v>0</v>
      </c>
      <c r="I82" s="5">
        <v>0</v>
      </c>
      <c r="J82" s="5">
        <v>200</v>
      </c>
      <c r="K82" s="5">
        <v>0</v>
      </c>
      <c r="L82" s="5">
        <v>0</v>
      </c>
      <c r="M82" s="5">
        <v>0</v>
      </c>
      <c r="N82" s="5">
        <v>0</v>
      </c>
      <c r="O82" s="41">
        <v>150</v>
      </c>
    </row>
    <row r="83" spans="2:15" x14ac:dyDescent="0.25">
      <c r="B83" s="44">
        <v>73</v>
      </c>
      <c r="C83" s="20" t="s">
        <v>154</v>
      </c>
      <c r="D83" s="5">
        <v>2008</v>
      </c>
      <c r="E83" s="20" t="s">
        <v>31</v>
      </c>
      <c r="F83" s="20">
        <f>G83-MIN(I83:O83)</f>
        <v>325</v>
      </c>
      <c r="G83" s="20">
        <f>SUM(I83:O83)</f>
        <v>325</v>
      </c>
      <c r="H83" s="20">
        <f>G83-O83</f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41">
        <v>325</v>
      </c>
    </row>
    <row r="84" spans="2:15" x14ac:dyDescent="0.25">
      <c r="B84" s="44">
        <v>74</v>
      </c>
      <c r="C84" s="20" t="s">
        <v>87</v>
      </c>
      <c r="D84" s="5">
        <v>2010</v>
      </c>
      <c r="E84" s="20" t="s">
        <v>36</v>
      </c>
      <c r="F84" s="20">
        <f>G84-MIN(I84:O84)</f>
        <v>300</v>
      </c>
      <c r="G84" s="20">
        <f>SUM(I84:O84)</f>
        <v>300</v>
      </c>
      <c r="H84" s="20">
        <f>G84-O84</f>
        <v>150</v>
      </c>
      <c r="I84" s="5">
        <v>0</v>
      </c>
      <c r="J84" s="5">
        <v>100</v>
      </c>
      <c r="K84" s="5">
        <v>0</v>
      </c>
      <c r="L84" s="5">
        <v>0</v>
      </c>
      <c r="M84" s="5">
        <v>50</v>
      </c>
      <c r="N84" s="5">
        <v>0</v>
      </c>
      <c r="O84" s="41">
        <v>150</v>
      </c>
    </row>
    <row r="85" spans="2:15" x14ac:dyDescent="0.25">
      <c r="B85" s="44">
        <v>75</v>
      </c>
      <c r="C85" s="20" t="s">
        <v>124</v>
      </c>
      <c r="D85" s="5">
        <v>2008</v>
      </c>
      <c r="E85" s="20" t="s">
        <v>115</v>
      </c>
      <c r="F85" s="20">
        <f>G85-MIN(I85:O85)</f>
        <v>295</v>
      </c>
      <c r="G85" s="20">
        <f>SUM(I85:O85)</f>
        <v>295</v>
      </c>
      <c r="H85" s="20">
        <f>G85-O85</f>
        <v>120</v>
      </c>
      <c r="I85" s="5">
        <v>100</v>
      </c>
      <c r="J85" s="5">
        <v>0</v>
      </c>
      <c r="K85" s="5">
        <v>0</v>
      </c>
      <c r="L85" s="5">
        <v>20</v>
      </c>
      <c r="M85" s="5">
        <v>0</v>
      </c>
      <c r="N85" s="5">
        <v>0</v>
      </c>
      <c r="O85" s="41">
        <v>175</v>
      </c>
    </row>
    <row r="86" spans="2:15" x14ac:dyDescent="0.25">
      <c r="B86" s="44">
        <v>75</v>
      </c>
      <c r="C86" s="20" t="s">
        <v>196</v>
      </c>
      <c r="D86" s="5">
        <v>2007</v>
      </c>
      <c r="E86" s="20" t="s">
        <v>115</v>
      </c>
      <c r="F86" s="20">
        <f>G86-MIN(I86:O86)</f>
        <v>295</v>
      </c>
      <c r="G86" s="20">
        <f>SUM(I86:O86)</f>
        <v>295</v>
      </c>
      <c r="H86" s="20">
        <f>G86-O86</f>
        <v>100</v>
      </c>
      <c r="I86" s="5">
        <v>100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41">
        <v>195</v>
      </c>
    </row>
    <row r="87" spans="2:15" x14ac:dyDescent="0.25">
      <c r="B87" s="44">
        <v>77</v>
      </c>
      <c r="C87" s="20" t="s">
        <v>157</v>
      </c>
      <c r="D87" s="5">
        <v>1994</v>
      </c>
      <c r="E87" s="20" t="s">
        <v>156</v>
      </c>
      <c r="F87" s="20">
        <f>G87-MIN(I87:O87)</f>
        <v>290</v>
      </c>
      <c r="G87" s="20">
        <f>SUM(I87:O87)</f>
        <v>290</v>
      </c>
      <c r="H87" s="20">
        <f>G87-O87</f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41">
        <v>290</v>
      </c>
    </row>
    <row r="88" spans="2:15" x14ac:dyDescent="0.25">
      <c r="B88" s="44">
        <v>78</v>
      </c>
      <c r="C88" s="20" t="s">
        <v>74</v>
      </c>
      <c r="D88" s="5">
        <v>1973</v>
      </c>
      <c r="E88" s="20" t="s">
        <v>122</v>
      </c>
      <c r="F88" s="20">
        <f>G88-MIN(I88:O88)</f>
        <v>280</v>
      </c>
      <c r="G88" s="20">
        <f>SUM(I88:O88)</f>
        <v>280</v>
      </c>
      <c r="H88" s="20">
        <f>G88-O88</f>
        <v>100</v>
      </c>
      <c r="I88" s="5">
        <v>0</v>
      </c>
      <c r="J88" s="5">
        <v>0</v>
      </c>
      <c r="K88" s="5">
        <v>0</v>
      </c>
      <c r="L88" s="5">
        <v>50</v>
      </c>
      <c r="M88" s="5">
        <v>50</v>
      </c>
      <c r="N88" s="5">
        <v>0</v>
      </c>
      <c r="O88" s="41">
        <v>180</v>
      </c>
    </row>
    <row r="89" spans="2:15" x14ac:dyDescent="0.25">
      <c r="B89" s="44">
        <v>79</v>
      </c>
      <c r="C89" s="20" t="s">
        <v>78</v>
      </c>
      <c r="D89" s="5">
        <v>1987</v>
      </c>
      <c r="E89" s="20" t="s">
        <v>79</v>
      </c>
      <c r="F89" s="20">
        <f>G89-MIN(I89:O89)</f>
        <v>275</v>
      </c>
      <c r="G89" s="20">
        <f>SUM(I89:O89)</f>
        <v>275</v>
      </c>
      <c r="H89" s="20">
        <f>G89-O89</f>
        <v>140</v>
      </c>
      <c r="I89" s="5">
        <v>0</v>
      </c>
      <c r="J89" s="5">
        <v>100</v>
      </c>
      <c r="K89" s="5">
        <v>0</v>
      </c>
      <c r="L89" s="5">
        <v>20</v>
      </c>
      <c r="M89" s="5">
        <v>20</v>
      </c>
      <c r="N89" s="5">
        <v>0</v>
      </c>
      <c r="O89" s="41">
        <v>135</v>
      </c>
    </row>
    <row r="90" spans="2:15" x14ac:dyDescent="0.25">
      <c r="B90" s="44">
        <v>80</v>
      </c>
      <c r="C90" s="20" t="s">
        <v>166</v>
      </c>
      <c r="D90" s="5">
        <v>1992</v>
      </c>
      <c r="E90" s="20" t="s">
        <v>79</v>
      </c>
      <c r="F90" s="20">
        <f>G90-MIN(I90:O90)</f>
        <v>270</v>
      </c>
      <c r="G90" s="20">
        <f>SUM(I90:O90)</f>
        <v>270</v>
      </c>
      <c r="H90" s="20">
        <f>G90-O90</f>
        <v>100</v>
      </c>
      <c r="I90" s="5">
        <v>0</v>
      </c>
      <c r="J90" s="5">
        <v>100</v>
      </c>
      <c r="K90" s="5">
        <v>0</v>
      </c>
      <c r="L90" s="5">
        <v>0</v>
      </c>
      <c r="M90" s="5">
        <v>0</v>
      </c>
      <c r="N90" s="5">
        <v>0</v>
      </c>
      <c r="O90" s="41">
        <v>170</v>
      </c>
    </row>
    <row r="91" spans="2:15" x14ac:dyDescent="0.25">
      <c r="B91" s="44">
        <v>81</v>
      </c>
      <c r="C91" s="20" t="s">
        <v>187</v>
      </c>
      <c r="D91" s="5">
        <v>2010</v>
      </c>
      <c r="E91" s="20" t="s">
        <v>184</v>
      </c>
      <c r="F91" s="20">
        <f>G91-MIN(I91:O91)</f>
        <v>270</v>
      </c>
      <c r="G91" s="20">
        <f>SUM(I91:O91)</f>
        <v>270</v>
      </c>
      <c r="H91" s="20">
        <f>G91-O91</f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41">
        <v>270</v>
      </c>
    </row>
    <row r="92" spans="2:15" x14ac:dyDescent="0.25">
      <c r="B92" s="44">
        <v>82</v>
      </c>
      <c r="C92" s="20" t="s">
        <v>164</v>
      </c>
      <c r="D92" s="5">
        <v>1981</v>
      </c>
      <c r="E92" s="20" t="s">
        <v>161</v>
      </c>
      <c r="F92" s="20">
        <f>G92-MIN(I92:O92)</f>
        <v>250</v>
      </c>
      <c r="G92" s="20">
        <f>SUM(I92:O92)</f>
        <v>250</v>
      </c>
      <c r="H92" s="20">
        <f>G92-O92</f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41">
        <v>250</v>
      </c>
    </row>
    <row r="93" spans="2:15" x14ac:dyDescent="0.25">
      <c r="B93" s="44">
        <v>83</v>
      </c>
      <c r="C93" s="20" t="s">
        <v>174</v>
      </c>
      <c r="D93" s="5">
        <v>1984</v>
      </c>
      <c r="E93" s="20" t="s">
        <v>172</v>
      </c>
      <c r="F93" s="20">
        <f>G93-MIN(I93:O93)</f>
        <v>250</v>
      </c>
      <c r="G93" s="20">
        <f>SUM(I93:O93)</f>
        <v>250</v>
      </c>
      <c r="H93" s="20">
        <f>G93-O93</f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41">
        <v>250</v>
      </c>
    </row>
    <row r="94" spans="2:15" x14ac:dyDescent="0.25">
      <c r="B94" s="44">
        <v>84</v>
      </c>
      <c r="C94" s="20" t="s">
        <v>141</v>
      </c>
      <c r="D94" s="5">
        <v>2007</v>
      </c>
      <c r="E94" s="20" t="s">
        <v>24</v>
      </c>
      <c r="F94" s="20">
        <f>G94-MIN(I94:O94)</f>
        <v>245</v>
      </c>
      <c r="G94" s="20">
        <f>SUM(I94:O94)</f>
        <v>245</v>
      </c>
      <c r="H94" s="20">
        <f>G94-O94</f>
        <v>20</v>
      </c>
      <c r="I94" s="5">
        <v>0</v>
      </c>
      <c r="J94" s="5">
        <v>0</v>
      </c>
      <c r="K94" s="5">
        <v>0</v>
      </c>
      <c r="L94" s="5">
        <v>0</v>
      </c>
      <c r="M94" s="5">
        <v>20</v>
      </c>
      <c r="N94" s="5">
        <v>0</v>
      </c>
      <c r="O94" s="41">
        <v>225</v>
      </c>
    </row>
    <row r="95" spans="2:15" x14ac:dyDescent="0.25">
      <c r="B95" s="44">
        <v>85</v>
      </c>
      <c r="C95" s="20" t="s">
        <v>75</v>
      </c>
      <c r="D95" s="5">
        <v>2007</v>
      </c>
      <c r="E95" s="20" t="s">
        <v>122</v>
      </c>
      <c r="F95" s="20">
        <f>G95-MIN(I95:O95)</f>
        <v>240</v>
      </c>
      <c r="G95" s="20">
        <f>SUM(I95:O95)</f>
        <v>240</v>
      </c>
      <c r="H95" s="20">
        <f>G95-O95</f>
        <v>120</v>
      </c>
      <c r="I95" s="5">
        <v>100</v>
      </c>
      <c r="J95" s="5">
        <v>0</v>
      </c>
      <c r="K95" s="5">
        <v>0</v>
      </c>
      <c r="L95" s="5">
        <v>20</v>
      </c>
      <c r="M95" s="5">
        <v>0</v>
      </c>
      <c r="N95" s="5">
        <v>0</v>
      </c>
      <c r="O95" s="41">
        <v>120</v>
      </c>
    </row>
    <row r="96" spans="2:15" x14ac:dyDescent="0.25">
      <c r="B96" s="44">
        <v>86</v>
      </c>
      <c r="C96" s="20" t="s">
        <v>193</v>
      </c>
      <c r="D96" s="5">
        <v>1991</v>
      </c>
      <c r="E96" s="20" t="s">
        <v>122</v>
      </c>
      <c r="F96" s="20">
        <f>G96-MIN(I96:O96)</f>
        <v>240</v>
      </c>
      <c r="G96" s="20">
        <f>SUM(I96:O96)</f>
        <v>240</v>
      </c>
      <c r="H96" s="20">
        <f>G96-O96</f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41">
        <v>240</v>
      </c>
    </row>
    <row r="97" spans="2:15" x14ac:dyDescent="0.25">
      <c r="B97" s="44">
        <v>87</v>
      </c>
      <c r="C97" s="20" t="s">
        <v>107</v>
      </c>
      <c r="D97" s="5">
        <v>2010</v>
      </c>
      <c r="E97" s="20" t="s">
        <v>79</v>
      </c>
      <c r="F97" s="20">
        <f>G97-MIN(I97:O97)</f>
        <v>230</v>
      </c>
      <c r="G97" s="20">
        <f>SUM(I97:O97)</f>
        <v>230</v>
      </c>
      <c r="H97" s="20">
        <f>G97-O97</f>
        <v>20</v>
      </c>
      <c r="I97" s="5">
        <v>0</v>
      </c>
      <c r="J97" s="5">
        <v>0</v>
      </c>
      <c r="K97" s="5">
        <v>0</v>
      </c>
      <c r="L97" s="5">
        <v>0</v>
      </c>
      <c r="M97" s="5">
        <v>20</v>
      </c>
      <c r="N97" s="5">
        <v>0</v>
      </c>
      <c r="O97" s="41">
        <v>210</v>
      </c>
    </row>
    <row r="98" spans="2:15" x14ac:dyDescent="0.25">
      <c r="B98" s="44">
        <v>87</v>
      </c>
      <c r="C98" s="20" t="s">
        <v>113</v>
      </c>
      <c r="D98" s="5">
        <v>2009</v>
      </c>
      <c r="E98" s="20" t="s">
        <v>24</v>
      </c>
      <c r="F98" s="20">
        <f>G98-MIN(I98:O98)</f>
        <v>230</v>
      </c>
      <c r="G98" s="20">
        <f>SUM(I98:O98)</f>
        <v>230</v>
      </c>
      <c r="H98" s="20">
        <f>G98-O98</f>
        <v>20</v>
      </c>
      <c r="I98" s="5">
        <v>0</v>
      </c>
      <c r="J98" s="5">
        <v>0</v>
      </c>
      <c r="K98" s="5">
        <v>0</v>
      </c>
      <c r="L98" s="5">
        <v>0</v>
      </c>
      <c r="M98" s="5">
        <v>20</v>
      </c>
      <c r="N98" s="5">
        <v>0</v>
      </c>
      <c r="O98" s="41">
        <v>210</v>
      </c>
    </row>
    <row r="99" spans="2:15" x14ac:dyDescent="0.25">
      <c r="B99" s="44">
        <v>87</v>
      </c>
      <c r="C99" s="20" t="s">
        <v>163</v>
      </c>
      <c r="D99" s="5">
        <v>1987</v>
      </c>
      <c r="E99" s="20" t="s">
        <v>161</v>
      </c>
      <c r="F99" s="20">
        <f>G99-MIN(I99:O99)</f>
        <v>230</v>
      </c>
      <c r="G99" s="20">
        <f>SUM(I99:O99)</f>
        <v>230</v>
      </c>
      <c r="H99" s="20">
        <f>G99-O99</f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41">
        <v>230</v>
      </c>
    </row>
    <row r="100" spans="2:15" x14ac:dyDescent="0.25">
      <c r="B100" s="44">
        <v>90</v>
      </c>
      <c r="C100" s="20" t="s">
        <v>133</v>
      </c>
      <c r="D100" s="5">
        <v>1991</v>
      </c>
      <c r="E100" s="20" t="s">
        <v>24</v>
      </c>
      <c r="F100" s="20">
        <f>G100-MIN(I100:O100)</f>
        <v>225</v>
      </c>
      <c r="G100" s="20">
        <f>SUM(I100:O100)</f>
        <v>225</v>
      </c>
      <c r="H100" s="20">
        <f>G100-O100</f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41">
        <v>225</v>
      </c>
    </row>
    <row r="101" spans="2:15" x14ac:dyDescent="0.25">
      <c r="B101" s="44">
        <v>90</v>
      </c>
      <c r="C101" s="20" t="s">
        <v>134</v>
      </c>
      <c r="D101" s="5">
        <v>1971</v>
      </c>
      <c r="E101" s="20" t="s">
        <v>40</v>
      </c>
      <c r="F101" s="20">
        <f>G101-MIN(I101:O101)</f>
        <v>225</v>
      </c>
      <c r="G101" s="20">
        <f>SUM(I101:O101)</f>
        <v>225</v>
      </c>
      <c r="H101" s="20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41">
        <v>225</v>
      </c>
    </row>
    <row r="102" spans="2:15" x14ac:dyDescent="0.25">
      <c r="B102" s="44">
        <v>92</v>
      </c>
      <c r="C102" s="20" t="s">
        <v>175</v>
      </c>
      <c r="D102" s="5">
        <v>2000</v>
      </c>
      <c r="E102" s="20" t="s">
        <v>172</v>
      </c>
      <c r="F102" s="20">
        <f>G102-MIN(I102:O102)</f>
        <v>210</v>
      </c>
      <c r="G102" s="20">
        <f>SUM(I102:O102)</f>
        <v>210</v>
      </c>
      <c r="H102" s="20">
        <f>G102-O102</f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41">
        <v>210</v>
      </c>
    </row>
    <row r="103" spans="2:15" x14ac:dyDescent="0.25">
      <c r="B103" s="44">
        <v>92</v>
      </c>
      <c r="C103" s="20" t="s">
        <v>212</v>
      </c>
      <c r="D103" s="5">
        <v>2010</v>
      </c>
      <c r="E103" s="20" t="s">
        <v>34</v>
      </c>
      <c r="F103" s="20">
        <f>G103-MIN(I103:O103)</f>
        <v>210</v>
      </c>
      <c r="G103" s="20">
        <f>SUM(I103:O103)</f>
        <v>210</v>
      </c>
      <c r="H103" s="20">
        <f>G103-O103</f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41">
        <v>210</v>
      </c>
    </row>
    <row r="104" spans="2:15" x14ac:dyDescent="0.25">
      <c r="B104" s="44">
        <v>94</v>
      </c>
      <c r="C104" s="20" t="s">
        <v>252</v>
      </c>
      <c r="D104" s="5">
        <v>1998</v>
      </c>
      <c r="E104" s="20" t="s">
        <v>79</v>
      </c>
      <c r="F104" s="20">
        <f>G104-MIN(I104:O104)</f>
        <v>200</v>
      </c>
      <c r="G104" s="20">
        <f>SUM(I104:O104)</f>
        <v>200</v>
      </c>
      <c r="H104" s="20">
        <f>G104-O104</f>
        <v>200</v>
      </c>
      <c r="I104" s="5">
        <v>0</v>
      </c>
      <c r="J104" s="5">
        <v>200</v>
      </c>
      <c r="K104" s="5">
        <v>0</v>
      </c>
      <c r="L104" s="5">
        <v>0</v>
      </c>
      <c r="M104" s="5">
        <v>0</v>
      </c>
      <c r="N104" s="5">
        <v>0</v>
      </c>
      <c r="O104" s="41">
        <v>0</v>
      </c>
    </row>
    <row r="105" spans="2:15" x14ac:dyDescent="0.25">
      <c r="B105" s="44">
        <v>94</v>
      </c>
      <c r="C105" s="20" t="s">
        <v>186</v>
      </c>
      <c r="D105" s="5">
        <v>2006</v>
      </c>
      <c r="E105" s="20" t="s">
        <v>184</v>
      </c>
      <c r="F105" s="20">
        <f>G105-MIN(I105:O105)</f>
        <v>200</v>
      </c>
      <c r="G105" s="20">
        <f>SUM(I105:O105)</f>
        <v>200</v>
      </c>
      <c r="H105" s="20">
        <f>G105-O105</f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41">
        <v>200</v>
      </c>
    </row>
    <row r="106" spans="2:15" x14ac:dyDescent="0.25">
      <c r="B106" s="44">
        <v>94</v>
      </c>
      <c r="C106" s="20" t="s">
        <v>220</v>
      </c>
      <c r="D106" s="5">
        <v>2004</v>
      </c>
      <c r="E106" s="20" t="s">
        <v>219</v>
      </c>
      <c r="F106" s="20">
        <f>G106-MIN(I106:O106)</f>
        <v>200</v>
      </c>
      <c r="G106" s="20">
        <f>SUM(I106:O106)</f>
        <v>200</v>
      </c>
      <c r="H106" s="20">
        <f>G106-O106</f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41">
        <v>200</v>
      </c>
    </row>
    <row r="107" spans="2:15" x14ac:dyDescent="0.25">
      <c r="B107" s="44">
        <v>94</v>
      </c>
      <c r="C107" s="20" t="s">
        <v>231</v>
      </c>
      <c r="D107" s="5">
        <v>1985</v>
      </c>
      <c r="E107" s="20" t="s">
        <v>229</v>
      </c>
      <c r="F107" s="20">
        <f>G107-MIN(I107:O107)</f>
        <v>200</v>
      </c>
      <c r="G107" s="20">
        <f>SUM(I107:O107)</f>
        <v>200</v>
      </c>
      <c r="H107" s="20">
        <f>G107-O107</f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41">
        <v>200</v>
      </c>
    </row>
    <row r="108" spans="2:15" x14ac:dyDescent="0.25">
      <c r="B108" s="44">
        <v>98</v>
      </c>
      <c r="C108" s="20" t="s">
        <v>177</v>
      </c>
      <c r="D108" s="5">
        <v>2007</v>
      </c>
      <c r="E108" s="20" t="s">
        <v>38</v>
      </c>
      <c r="F108" s="20">
        <f>G108-MIN(I108:O108)</f>
        <v>190</v>
      </c>
      <c r="G108" s="20">
        <f>SUM(I108:O108)</f>
        <v>190</v>
      </c>
      <c r="H108" s="20">
        <f>G108-O108</f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41">
        <v>190</v>
      </c>
    </row>
    <row r="109" spans="2:15" x14ac:dyDescent="0.25">
      <c r="B109" s="44">
        <v>99</v>
      </c>
      <c r="C109" s="20" t="s">
        <v>169</v>
      </c>
      <c r="D109" s="5">
        <v>2009</v>
      </c>
      <c r="E109" s="20" t="s">
        <v>57</v>
      </c>
      <c r="F109" s="20">
        <f>G109-MIN(I109:O109)</f>
        <v>180</v>
      </c>
      <c r="G109" s="20">
        <f>SUM(I109:O109)</f>
        <v>180</v>
      </c>
      <c r="H109" s="20">
        <f>G109-O109</f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41">
        <v>180</v>
      </c>
    </row>
    <row r="110" spans="2:15" x14ac:dyDescent="0.25">
      <c r="B110" s="44">
        <v>100</v>
      </c>
      <c r="C110" s="20" t="s">
        <v>120</v>
      </c>
      <c r="D110" s="5">
        <v>2003</v>
      </c>
      <c r="E110" s="20" t="s">
        <v>29</v>
      </c>
      <c r="F110" s="20">
        <f>G110-MIN(I110:O110)</f>
        <v>170</v>
      </c>
      <c r="G110" s="20">
        <f>SUM(I110:O110)</f>
        <v>170</v>
      </c>
      <c r="H110" s="20">
        <f>G110-O110</f>
        <v>170</v>
      </c>
      <c r="I110" s="5">
        <v>100</v>
      </c>
      <c r="J110" s="5">
        <v>0</v>
      </c>
      <c r="K110" s="5">
        <v>0</v>
      </c>
      <c r="L110" s="5">
        <v>50</v>
      </c>
      <c r="M110" s="5">
        <v>20</v>
      </c>
      <c r="N110" s="5">
        <v>0</v>
      </c>
      <c r="O110" s="41">
        <v>0</v>
      </c>
    </row>
    <row r="111" spans="2:15" x14ac:dyDescent="0.25">
      <c r="B111" s="44">
        <v>101</v>
      </c>
      <c r="C111" s="20" t="s">
        <v>111</v>
      </c>
      <c r="D111" s="5">
        <v>2006</v>
      </c>
      <c r="E111" s="20" t="s">
        <v>24</v>
      </c>
      <c r="F111" s="20">
        <f>G111-MIN(I111:O111)</f>
        <v>170</v>
      </c>
      <c r="G111" s="20">
        <f>SUM(I111:O111)</f>
        <v>170</v>
      </c>
      <c r="H111" s="20">
        <f>G111-O111</f>
        <v>20</v>
      </c>
      <c r="I111" s="5">
        <v>0</v>
      </c>
      <c r="J111" s="5">
        <v>0</v>
      </c>
      <c r="K111" s="5">
        <v>0</v>
      </c>
      <c r="L111" s="5">
        <v>0</v>
      </c>
      <c r="M111" s="5">
        <v>20</v>
      </c>
      <c r="N111" s="5">
        <v>0</v>
      </c>
      <c r="O111" s="41">
        <v>150</v>
      </c>
    </row>
    <row r="112" spans="2:15" x14ac:dyDescent="0.25">
      <c r="B112" s="44">
        <v>101</v>
      </c>
      <c r="C112" s="20" t="s">
        <v>158</v>
      </c>
      <c r="D112" s="5">
        <v>2005</v>
      </c>
      <c r="E112" s="20" t="s">
        <v>156</v>
      </c>
      <c r="F112" s="20">
        <f>G112-MIN(I112:O112)</f>
        <v>170</v>
      </c>
      <c r="G112" s="20">
        <f>SUM(I112:O112)</f>
        <v>170</v>
      </c>
      <c r="H112" s="20">
        <f>G112-O112</f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41">
        <v>170</v>
      </c>
    </row>
    <row r="113" spans="2:15" x14ac:dyDescent="0.25">
      <c r="B113" s="44">
        <v>103</v>
      </c>
      <c r="C113" s="20" t="s">
        <v>121</v>
      </c>
      <c r="D113" s="5">
        <v>2007</v>
      </c>
      <c r="E113" s="20" t="s">
        <v>29</v>
      </c>
      <c r="F113" s="20">
        <f>G113-MIN(I113:O113)</f>
        <v>165</v>
      </c>
      <c r="G113" s="20">
        <f>SUM(I113:O113)</f>
        <v>165</v>
      </c>
      <c r="H113" s="20">
        <f>G113-O113</f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41">
        <v>165</v>
      </c>
    </row>
    <row r="114" spans="2:15" x14ac:dyDescent="0.25">
      <c r="B114" s="44">
        <v>104</v>
      </c>
      <c r="C114" s="20" t="s">
        <v>85</v>
      </c>
      <c r="D114" s="5">
        <v>2002</v>
      </c>
      <c r="E114" s="20" t="s">
        <v>79</v>
      </c>
      <c r="F114" s="20">
        <f>G114-MIN(I114:O114)</f>
        <v>160</v>
      </c>
      <c r="G114" s="20">
        <f>SUM(I114:O114)</f>
        <v>160</v>
      </c>
      <c r="H114" s="20">
        <f>G114-O114</f>
        <v>20</v>
      </c>
      <c r="I114" s="5">
        <v>0</v>
      </c>
      <c r="J114" s="5">
        <v>0</v>
      </c>
      <c r="K114" s="5">
        <v>0</v>
      </c>
      <c r="L114" s="5">
        <v>0</v>
      </c>
      <c r="M114" s="5">
        <v>20</v>
      </c>
      <c r="N114" s="5">
        <v>0</v>
      </c>
      <c r="O114" s="41">
        <v>140</v>
      </c>
    </row>
    <row r="115" spans="2:15" x14ac:dyDescent="0.25">
      <c r="B115" s="44">
        <v>104</v>
      </c>
      <c r="C115" s="20" t="s">
        <v>194</v>
      </c>
      <c r="D115" s="5">
        <v>1980</v>
      </c>
      <c r="E115" s="20" t="s">
        <v>122</v>
      </c>
      <c r="F115" s="20">
        <f>G115-MIN(I115:O115)</f>
        <v>160</v>
      </c>
      <c r="G115" s="20">
        <f>SUM(I115:O115)</f>
        <v>160</v>
      </c>
      <c r="H115" s="20">
        <f>G115-O115</f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41">
        <v>160</v>
      </c>
    </row>
    <row r="116" spans="2:15" x14ac:dyDescent="0.25">
      <c r="B116" s="44">
        <v>106</v>
      </c>
      <c r="C116" s="20" t="s">
        <v>151</v>
      </c>
      <c r="D116" s="5">
        <v>1990</v>
      </c>
      <c r="E116" s="20" t="s">
        <v>36</v>
      </c>
      <c r="F116" s="20">
        <f>G116-MIN(I116:O116)</f>
        <v>150</v>
      </c>
      <c r="G116" s="20">
        <f>SUM(I116:O116)</f>
        <v>150</v>
      </c>
      <c r="H116" s="20">
        <f>G116-O116</f>
        <v>100</v>
      </c>
      <c r="I116" s="5">
        <v>0</v>
      </c>
      <c r="J116" s="5">
        <v>100</v>
      </c>
      <c r="K116" s="5">
        <v>0</v>
      </c>
      <c r="L116" s="5">
        <v>0</v>
      </c>
      <c r="M116" s="5">
        <v>0</v>
      </c>
      <c r="N116" s="5">
        <v>0</v>
      </c>
      <c r="O116" s="41">
        <v>50</v>
      </c>
    </row>
    <row r="117" spans="2:15" x14ac:dyDescent="0.25">
      <c r="B117" s="44">
        <v>106</v>
      </c>
      <c r="C117" s="20" t="s">
        <v>191</v>
      </c>
      <c r="D117" s="5">
        <v>1985</v>
      </c>
      <c r="E117" s="20" t="s">
        <v>122</v>
      </c>
      <c r="F117" s="20">
        <f>G117-MIN(I117:O117)</f>
        <v>150</v>
      </c>
      <c r="G117" s="20">
        <f>SUM(I117:O117)</f>
        <v>150</v>
      </c>
      <c r="H117" s="20">
        <f>G117-O117</f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41">
        <v>150</v>
      </c>
    </row>
    <row r="118" spans="2:15" x14ac:dyDescent="0.25">
      <c r="B118" s="44">
        <v>108</v>
      </c>
      <c r="C118" s="20" t="s">
        <v>199</v>
      </c>
      <c r="D118" s="5">
        <v>2008</v>
      </c>
      <c r="E118" s="20" t="s">
        <v>49</v>
      </c>
      <c r="F118" s="20">
        <f>G118-MIN(I118:O118)</f>
        <v>120</v>
      </c>
      <c r="G118" s="20">
        <f>SUM(I118:O118)</f>
        <v>120</v>
      </c>
      <c r="H118" s="20">
        <f>G118-O118</f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41">
        <v>120</v>
      </c>
    </row>
    <row r="119" spans="2:15" x14ac:dyDescent="0.25">
      <c r="B119" s="44">
        <v>109</v>
      </c>
      <c r="C119" s="20" t="s">
        <v>239</v>
      </c>
      <c r="D119" s="5">
        <v>2010</v>
      </c>
      <c r="E119" s="20" t="s">
        <v>172</v>
      </c>
      <c r="F119" s="20">
        <f>G119-MIN(I119:O119)</f>
        <v>115</v>
      </c>
      <c r="G119" s="20">
        <f>SUM(I119:O119)</f>
        <v>115</v>
      </c>
      <c r="H119" s="20">
        <f>G119-O119</f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41">
        <v>115</v>
      </c>
    </row>
    <row r="120" spans="2:15" x14ac:dyDescent="0.25">
      <c r="B120" s="44">
        <v>110</v>
      </c>
      <c r="C120" s="20" t="s">
        <v>192</v>
      </c>
      <c r="D120" s="5">
        <v>2006</v>
      </c>
      <c r="E120" s="20" t="s">
        <v>122</v>
      </c>
      <c r="F120" s="20">
        <f>G120-MIN(I120:O120)</f>
        <v>110</v>
      </c>
      <c r="G120" s="20">
        <f>SUM(I120:O120)</f>
        <v>110</v>
      </c>
      <c r="H120" s="20">
        <f>G120-O120</f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41">
        <v>110</v>
      </c>
    </row>
    <row r="121" spans="2:15" x14ac:dyDescent="0.25">
      <c r="B121" s="44">
        <v>110</v>
      </c>
      <c r="C121" s="20" t="s">
        <v>233</v>
      </c>
      <c r="D121" s="5">
        <v>1996</v>
      </c>
      <c r="E121" s="20" t="s">
        <v>79</v>
      </c>
      <c r="F121" s="20">
        <f>G121-MIN(I121:O121)</f>
        <v>110</v>
      </c>
      <c r="G121" s="20">
        <f>SUM(I121:O121)</f>
        <v>110</v>
      </c>
      <c r="H121" s="20">
        <f>G121-O121</f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41">
        <v>110</v>
      </c>
    </row>
    <row r="122" spans="2:15" x14ac:dyDescent="0.25">
      <c r="B122" s="44">
        <v>112</v>
      </c>
      <c r="C122" s="20" t="s">
        <v>244</v>
      </c>
      <c r="D122" s="5">
        <v>1993</v>
      </c>
      <c r="E122" s="20" t="s">
        <v>57</v>
      </c>
      <c r="F122" s="20">
        <f>G122-MIN(I122:O122)</f>
        <v>105</v>
      </c>
      <c r="G122" s="20">
        <f>SUM(I122:O122)</f>
        <v>105</v>
      </c>
      <c r="H122" s="20">
        <f>G122-O122</f>
        <v>50</v>
      </c>
      <c r="I122" s="5">
        <v>0</v>
      </c>
      <c r="J122" s="5">
        <v>50</v>
      </c>
      <c r="K122" s="5">
        <v>0</v>
      </c>
      <c r="L122" s="5">
        <v>0</v>
      </c>
      <c r="M122" s="5">
        <v>0</v>
      </c>
      <c r="N122" s="5">
        <v>0</v>
      </c>
      <c r="O122" s="41">
        <v>55</v>
      </c>
    </row>
    <row r="123" spans="2:15" x14ac:dyDescent="0.25">
      <c r="B123" s="44">
        <v>112</v>
      </c>
      <c r="C123" s="20" t="s">
        <v>228</v>
      </c>
      <c r="D123" s="5">
        <v>1983</v>
      </c>
      <c r="E123" s="20" t="s">
        <v>229</v>
      </c>
      <c r="F123" s="20">
        <f>G123-MIN(I123:O123)</f>
        <v>105</v>
      </c>
      <c r="G123" s="20">
        <f>SUM(I123:O123)</f>
        <v>105</v>
      </c>
      <c r="H123" s="20">
        <f>G123-O123</f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41">
        <v>105</v>
      </c>
    </row>
    <row r="124" spans="2:15" x14ac:dyDescent="0.25">
      <c r="B124" s="44">
        <v>114</v>
      </c>
      <c r="C124" s="20" t="s">
        <v>171</v>
      </c>
      <c r="D124" s="5">
        <v>2008</v>
      </c>
      <c r="E124" s="20" t="s">
        <v>79</v>
      </c>
      <c r="F124" s="20">
        <f>G124-MIN(I124:O124)</f>
        <v>100</v>
      </c>
      <c r="G124" s="20">
        <f>SUM(I124:O124)</f>
        <v>100</v>
      </c>
      <c r="H124" s="20">
        <f>G124-O124</f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41">
        <v>100</v>
      </c>
    </row>
    <row r="125" spans="2:15" x14ac:dyDescent="0.25">
      <c r="B125" s="44">
        <v>115</v>
      </c>
      <c r="C125" s="20" t="s">
        <v>237</v>
      </c>
      <c r="D125" s="5">
        <v>2010</v>
      </c>
      <c r="E125" s="20" t="s">
        <v>172</v>
      </c>
      <c r="F125" s="20">
        <f>G125-MIN(I125:O125)</f>
        <v>95</v>
      </c>
      <c r="G125" s="20">
        <f>SUM(I125:O125)</f>
        <v>95</v>
      </c>
      <c r="H125" s="20">
        <f>G125-O125</f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41">
        <v>95</v>
      </c>
    </row>
    <row r="126" spans="2:15" x14ac:dyDescent="0.25">
      <c r="B126" s="44">
        <v>116</v>
      </c>
      <c r="C126" s="20" t="s">
        <v>209</v>
      </c>
      <c r="D126" s="5">
        <v>2011</v>
      </c>
      <c r="E126" s="20" t="s">
        <v>114</v>
      </c>
      <c r="F126" s="20">
        <f>G126-MIN(I126:O126)</f>
        <v>90</v>
      </c>
      <c r="G126" s="20">
        <f>SUM(I126:O126)</f>
        <v>90</v>
      </c>
      <c r="H126" s="20">
        <f>G126-O126</f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41">
        <v>90</v>
      </c>
    </row>
    <row r="127" spans="2:15" x14ac:dyDescent="0.25">
      <c r="B127" s="44">
        <v>117</v>
      </c>
      <c r="C127" s="20" t="s">
        <v>198</v>
      </c>
      <c r="D127" s="5">
        <v>2012</v>
      </c>
      <c r="E127" s="20" t="s">
        <v>49</v>
      </c>
      <c r="F127" s="20">
        <f>G127-MIN(I127:O127)</f>
        <v>85</v>
      </c>
      <c r="G127" s="20">
        <f>SUM(I127:O127)</f>
        <v>85</v>
      </c>
      <c r="H127" s="20">
        <f>G127-O127</f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41">
        <v>85</v>
      </c>
    </row>
    <row r="128" spans="2:15" x14ac:dyDescent="0.25">
      <c r="B128" s="44">
        <v>117</v>
      </c>
      <c r="C128" s="20" t="s">
        <v>214</v>
      </c>
      <c r="D128" s="5">
        <v>2009</v>
      </c>
      <c r="E128" s="20" t="s">
        <v>213</v>
      </c>
      <c r="F128" s="20">
        <f>G128-MIN(I128:O128)</f>
        <v>85</v>
      </c>
      <c r="G128" s="20">
        <f>SUM(I128:O128)</f>
        <v>85</v>
      </c>
      <c r="H128" s="20">
        <f>G128-O128</f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41">
        <v>85</v>
      </c>
    </row>
    <row r="129" spans="2:15" x14ac:dyDescent="0.25">
      <c r="B129" s="44">
        <v>119</v>
      </c>
      <c r="C129" s="20" t="s">
        <v>112</v>
      </c>
      <c r="D129" s="5">
        <v>2007</v>
      </c>
      <c r="E129" s="20" t="s">
        <v>24</v>
      </c>
      <c r="F129" s="20">
        <f>G129-MIN(I129:O129)</f>
        <v>80</v>
      </c>
      <c r="G129" s="20">
        <f>SUM(I129:O129)</f>
        <v>80</v>
      </c>
      <c r="H129" s="20">
        <f>G129-O129</f>
        <v>20</v>
      </c>
      <c r="I129" s="5">
        <v>0</v>
      </c>
      <c r="J129" s="5">
        <v>0</v>
      </c>
      <c r="K129" s="5">
        <v>0</v>
      </c>
      <c r="L129" s="5">
        <v>0</v>
      </c>
      <c r="M129" s="5">
        <v>20</v>
      </c>
      <c r="N129" s="5">
        <v>0</v>
      </c>
      <c r="O129" s="41">
        <v>60</v>
      </c>
    </row>
    <row r="130" spans="2:15" x14ac:dyDescent="0.25">
      <c r="B130" s="44">
        <v>119</v>
      </c>
      <c r="C130" s="20" t="s">
        <v>109</v>
      </c>
      <c r="D130" s="5">
        <v>1991</v>
      </c>
      <c r="E130" s="20" t="s">
        <v>57</v>
      </c>
      <c r="F130" s="20">
        <f>G130-MIN(I130:O130)</f>
        <v>80</v>
      </c>
      <c r="G130" s="20">
        <f>SUM(I130:O130)</f>
        <v>80</v>
      </c>
      <c r="H130" s="20">
        <f>G130-O130</f>
        <v>20</v>
      </c>
      <c r="I130" s="5">
        <v>0</v>
      </c>
      <c r="J130" s="5">
        <v>0</v>
      </c>
      <c r="K130" s="5">
        <v>0</v>
      </c>
      <c r="L130" s="5">
        <v>0</v>
      </c>
      <c r="M130" s="5">
        <v>20</v>
      </c>
      <c r="N130" s="5">
        <v>0</v>
      </c>
      <c r="O130" s="41">
        <v>60</v>
      </c>
    </row>
    <row r="131" spans="2:15" x14ac:dyDescent="0.25">
      <c r="B131" s="44">
        <v>119</v>
      </c>
      <c r="C131" s="20" t="s">
        <v>181</v>
      </c>
      <c r="D131" s="5">
        <v>1980</v>
      </c>
      <c r="E131" s="20" t="s">
        <v>38</v>
      </c>
      <c r="F131" s="20">
        <f>G131-MIN(I131:O131)</f>
        <v>80</v>
      </c>
      <c r="G131" s="20">
        <f>SUM(I131:O131)</f>
        <v>80</v>
      </c>
      <c r="H131" s="20">
        <f>G131-O131</f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41">
        <v>80</v>
      </c>
    </row>
    <row r="132" spans="2:15" x14ac:dyDescent="0.25">
      <c r="B132" s="44">
        <v>119</v>
      </c>
      <c r="C132" s="20" t="s">
        <v>183</v>
      </c>
      <c r="D132" s="5">
        <v>2010</v>
      </c>
      <c r="E132" s="20" t="s">
        <v>24</v>
      </c>
      <c r="F132" s="20">
        <f>G132-MIN(I132:O132)</f>
        <v>80</v>
      </c>
      <c r="G132" s="20">
        <f>SUM(I132:O132)</f>
        <v>80</v>
      </c>
      <c r="H132" s="20">
        <f>G132-O132</f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41">
        <v>80</v>
      </c>
    </row>
    <row r="133" spans="2:15" x14ac:dyDescent="0.25">
      <c r="B133" s="44">
        <v>119</v>
      </c>
      <c r="C133" s="20" t="s">
        <v>235</v>
      </c>
      <c r="D133" s="5">
        <v>2009</v>
      </c>
      <c r="E133" s="20" t="s">
        <v>79</v>
      </c>
      <c r="F133" s="20">
        <f>G133-MIN(I133:O133)</f>
        <v>80</v>
      </c>
      <c r="G133" s="20">
        <f>SUM(I133:O133)</f>
        <v>80</v>
      </c>
      <c r="H133" s="20">
        <f>G133-O133</f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41">
        <v>80</v>
      </c>
    </row>
    <row r="134" spans="2:15" x14ac:dyDescent="0.25">
      <c r="B134" s="44">
        <v>124</v>
      </c>
      <c r="C134" s="20" t="s">
        <v>153</v>
      </c>
      <c r="D134" s="5">
        <v>2008</v>
      </c>
      <c r="E134" s="20" t="s">
        <v>31</v>
      </c>
      <c r="F134" s="20">
        <f>G134-MIN(I134:O134)</f>
        <v>75</v>
      </c>
      <c r="G134" s="20">
        <f>SUM(I134:O134)</f>
        <v>75</v>
      </c>
      <c r="H134" s="20">
        <f>G134-O134</f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41">
        <v>75</v>
      </c>
    </row>
    <row r="135" spans="2:15" x14ac:dyDescent="0.25">
      <c r="B135" s="44">
        <v>124</v>
      </c>
      <c r="C135" s="20" t="s">
        <v>221</v>
      </c>
      <c r="D135" s="5">
        <v>2011</v>
      </c>
      <c r="E135" s="20" t="s">
        <v>219</v>
      </c>
      <c r="F135" s="20">
        <f>G135-MIN(I135:O135)</f>
        <v>75</v>
      </c>
      <c r="G135" s="20">
        <f>SUM(I135:O135)</f>
        <v>75</v>
      </c>
      <c r="H135" s="20">
        <f>G135-O135</f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41">
        <v>75</v>
      </c>
    </row>
    <row r="136" spans="2:15" x14ac:dyDescent="0.25">
      <c r="B136" s="44">
        <v>126</v>
      </c>
      <c r="C136" s="20" t="s">
        <v>170</v>
      </c>
      <c r="D136" s="5">
        <v>2008</v>
      </c>
      <c r="E136" s="20" t="s">
        <v>79</v>
      </c>
      <c r="F136" s="20">
        <f>G136-MIN(I136:O136)</f>
        <v>70</v>
      </c>
      <c r="G136" s="20">
        <f>SUM(I136:O136)</f>
        <v>70</v>
      </c>
      <c r="H136" s="20">
        <f>G136-O136</f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41">
        <v>70</v>
      </c>
    </row>
    <row r="137" spans="2:15" x14ac:dyDescent="0.25">
      <c r="B137" s="44">
        <v>126</v>
      </c>
      <c r="C137" s="20" t="s">
        <v>202</v>
      </c>
      <c r="D137" s="5">
        <v>2011</v>
      </c>
      <c r="E137" s="20" t="s">
        <v>29</v>
      </c>
      <c r="F137" s="20">
        <f>G137-MIN(I137:O137)</f>
        <v>70</v>
      </c>
      <c r="G137" s="20">
        <f>SUM(I137:O137)</f>
        <v>70</v>
      </c>
      <c r="H137" s="20">
        <f>G137-O137</f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41">
        <v>70</v>
      </c>
    </row>
    <row r="138" spans="2:15" x14ac:dyDescent="0.25">
      <c r="B138" s="44">
        <v>126</v>
      </c>
      <c r="C138" s="20" t="s">
        <v>222</v>
      </c>
      <c r="D138" s="5">
        <v>1987</v>
      </c>
      <c r="E138" s="20" t="s">
        <v>219</v>
      </c>
      <c r="F138" s="20">
        <f>G138-MIN(I138:O138)</f>
        <v>70</v>
      </c>
      <c r="G138" s="20">
        <f>SUM(I138:O138)</f>
        <v>70</v>
      </c>
      <c r="H138" s="20">
        <f>G138-O138</f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41">
        <v>70</v>
      </c>
    </row>
    <row r="139" spans="2:15" x14ac:dyDescent="0.25">
      <c r="B139" s="44">
        <v>129</v>
      </c>
      <c r="C139" s="20" t="s">
        <v>182</v>
      </c>
      <c r="D139" s="5">
        <v>2009</v>
      </c>
      <c r="E139" s="20" t="s">
        <v>24</v>
      </c>
      <c r="F139" s="20">
        <f>G139-MIN(I139:O139)</f>
        <v>60</v>
      </c>
      <c r="G139" s="20">
        <f>SUM(I139:O139)</f>
        <v>60</v>
      </c>
      <c r="H139" s="20">
        <f>G139-O139</f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41">
        <v>60</v>
      </c>
    </row>
    <row r="140" spans="2:15" x14ac:dyDescent="0.25">
      <c r="B140" s="44">
        <v>129</v>
      </c>
      <c r="C140" s="20" t="s">
        <v>226</v>
      </c>
      <c r="D140" s="5">
        <v>2002</v>
      </c>
      <c r="E140" s="20" t="s">
        <v>57</v>
      </c>
      <c r="F140" s="20">
        <f>G140-MIN(I140:O140)</f>
        <v>60</v>
      </c>
      <c r="G140" s="20">
        <f>SUM(I140:O140)</f>
        <v>60</v>
      </c>
      <c r="H140" s="20">
        <f>G140-O140</f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41">
        <v>60</v>
      </c>
    </row>
    <row r="141" spans="2:15" x14ac:dyDescent="0.25">
      <c r="B141" s="44">
        <v>131</v>
      </c>
      <c r="C141" s="20" t="s">
        <v>215</v>
      </c>
      <c r="D141" s="5">
        <v>2011</v>
      </c>
      <c r="E141" s="20" t="s">
        <v>213</v>
      </c>
      <c r="F141" s="20">
        <f>G141-MIN(I141:O141)</f>
        <v>55</v>
      </c>
      <c r="G141" s="20">
        <f>SUM(I141:O141)</f>
        <v>55</v>
      </c>
      <c r="H141" s="20">
        <f>G141-O141</f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41">
        <v>55</v>
      </c>
    </row>
    <row r="142" spans="2:15" x14ac:dyDescent="0.25">
      <c r="B142" s="44">
        <v>132</v>
      </c>
      <c r="C142" s="20" t="s">
        <v>108</v>
      </c>
      <c r="D142" s="5">
        <v>1982</v>
      </c>
      <c r="E142" s="20" t="s">
        <v>79</v>
      </c>
      <c r="F142" s="20">
        <f>G142-MIN(I142:O142)</f>
        <v>50</v>
      </c>
      <c r="G142" s="20">
        <f>SUM(I142:O142)</f>
        <v>50</v>
      </c>
      <c r="H142" s="20">
        <f>G142-O142</f>
        <v>50</v>
      </c>
      <c r="I142" s="5">
        <v>0</v>
      </c>
      <c r="J142" s="5">
        <v>50</v>
      </c>
      <c r="K142" s="5">
        <v>0</v>
      </c>
      <c r="L142" s="5">
        <v>0</v>
      </c>
      <c r="M142" s="5">
        <v>0</v>
      </c>
      <c r="N142" s="5">
        <v>0</v>
      </c>
      <c r="O142" s="41">
        <v>0</v>
      </c>
    </row>
    <row r="143" spans="2:15" x14ac:dyDescent="0.25">
      <c r="B143" s="44">
        <v>132</v>
      </c>
      <c r="C143" s="20" t="s">
        <v>245</v>
      </c>
      <c r="D143" s="5">
        <v>2005</v>
      </c>
      <c r="E143" s="20" t="s">
        <v>36</v>
      </c>
      <c r="F143" s="20">
        <f>G143-MIN(I143:O143)</f>
        <v>50</v>
      </c>
      <c r="G143" s="20">
        <f>SUM(I143:O143)</f>
        <v>50</v>
      </c>
      <c r="H143" s="20">
        <f>G143-O143</f>
        <v>50</v>
      </c>
      <c r="I143" s="5">
        <v>0</v>
      </c>
      <c r="J143" s="5">
        <v>50</v>
      </c>
      <c r="K143" s="5">
        <v>0</v>
      </c>
      <c r="L143" s="5">
        <v>0</v>
      </c>
      <c r="M143" s="5">
        <v>0</v>
      </c>
      <c r="N143" s="5">
        <v>0</v>
      </c>
      <c r="O143" s="41">
        <v>0</v>
      </c>
    </row>
    <row r="144" spans="2:15" x14ac:dyDescent="0.25">
      <c r="B144" s="44">
        <v>132</v>
      </c>
      <c r="C144" s="20" t="s">
        <v>246</v>
      </c>
      <c r="D144" s="5">
        <v>2011</v>
      </c>
      <c r="E144" s="20" t="s">
        <v>77</v>
      </c>
      <c r="F144" s="20">
        <f>G144-MIN(I144:O144)</f>
        <v>50</v>
      </c>
      <c r="G144" s="20">
        <f>SUM(I144:O144)</f>
        <v>50</v>
      </c>
      <c r="H144" s="20">
        <f>G144-O144</f>
        <v>50</v>
      </c>
      <c r="I144" s="5">
        <v>0</v>
      </c>
      <c r="J144" s="5">
        <v>50</v>
      </c>
      <c r="K144" s="5">
        <v>0</v>
      </c>
      <c r="L144" s="5">
        <v>0</v>
      </c>
      <c r="M144" s="5">
        <v>0</v>
      </c>
      <c r="N144" s="5">
        <v>0</v>
      </c>
      <c r="O144" s="41">
        <v>0</v>
      </c>
    </row>
    <row r="145" spans="2:15" x14ac:dyDescent="0.25">
      <c r="B145" s="44">
        <v>132</v>
      </c>
      <c r="C145" s="20" t="s">
        <v>247</v>
      </c>
      <c r="D145" s="5">
        <v>1999</v>
      </c>
      <c r="E145" s="20" t="s">
        <v>79</v>
      </c>
      <c r="F145" s="20">
        <f>G145-MIN(I145:O145)</f>
        <v>50</v>
      </c>
      <c r="G145" s="20">
        <f>SUM(I145:O145)</f>
        <v>50</v>
      </c>
      <c r="H145" s="20">
        <f>G145-O145</f>
        <v>50</v>
      </c>
      <c r="I145" s="5">
        <v>0</v>
      </c>
      <c r="J145" s="5">
        <v>50</v>
      </c>
      <c r="K145" s="5">
        <v>0</v>
      </c>
      <c r="L145" s="5">
        <v>0</v>
      </c>
      <c r="M145" s="5">
        <v>0</v>
      </c>
      <c r="N145" s="5">
        <v>0</v>
      </c>
      <c r="O145" s="41">
        <v>0</v>
      </c>
    </row>
    <row r="146" spans="2:15" x14ac:dyDescent="0.25">
      <c r="B146" s="44">
        <v>132</v>
      </c>
      <c r="C146" s="20" t="s">
        <v>248</v>
      </c>
      <c r="D146" s="5">
        <v>1995</v>
      </c>
      <c r="E146" s="20" t="s">
        <v>77</v>
      </c>
      <c r="F146" s="20">
        <f>G146-MIN(I146:O146)</f>
        <v>50</v>
      </c>
      <c r="G146" s="20">
        <f>SUM(I146:O146)</f>
        <v>50</v>
      </c>
      <c r="H146" s="20">
        <f>G146-O146</f>
        <v>50</v>
      </c>
      <c r="I146" s="5">
        <v>0</v>
      </c>
      <c r="J146" s="5">
        <v>50</v>
      </c>
      <c r="K146" s="5">
        <v>0</v>
      </c>
      <c r="L146" s="5">
        <v>0</v>
      </c>
      <c r="M146" s="5">
        <v>0</v>
      </c>
      <c r="N146" s="5">
        <v>0</v>
      </c>
      <c r="O146" s="41">
        <v>0</v>
      </c>
    </row>
    <row r="147" spans="2:15" x14ac:dyDescent="0.25">
      <c r="B147" s="44">
        <v>132</v>
      </c>
      <c r="C147" s="20" t="s">
        <v>249</v>
      </c>
      <c r="D147" s="5">
        <v>2011</v>
      </c>
      <c r="E147" s="20" t="s">
        <v>77</v>
      </c>
      <c r="F147" s="20">
        <f>G147-MIN(I147:O147)</f>
        <v>50</v>
      </c>
      <c r="G147" s="20">
        <f>SUM(I147:O147)</f>
        <v>50</v>
      </c>
      <c r="H147" s="20">
        <f>G147-O147</f>
        <v>50</v>
      </c>
      <c r="I147" s="5">
        <v>0</v>
      </c>
      <c r="J147" s="5">
        <v>50</v>
      </c>
      <c r="K147" s="5">
        <v>0</v>
      </c>
      <c r="L147" s="5">
        <v>0</v>
      </c>
      <c r="M147" s="5">
        <v>0</v>
      </c>
      <c r="N147" s="5">
        <v>0</v>
      </c>
      <c r="O147" s="41">
        <v>0</v>
      </c>
    </row>
    <row r="148" spans="2:15" x14ac:dyDescent="0.25">
      <c r="B148" s="44">
        <v>132</v>
      </c>
      <c r="C148" s="20" t="s">
        <v>250</v>
      </c>
      <c r="D148" s="5">
        <v>2000</v>
      </c>
      <c r="E148" s="20" t="s">
        <v>77</v>
      </c>
      <c r="F148" s="20">
        <f>G148-MIN(I148:O148)</f>
        <v>50</v>
      </c>
      <c r="G148" s="20">
        <f>SUM(I148:O148)</f>
        <v>50</v>
      </c>
      <c r="H148" s="20">
        <f>G148-O148</f>
        <v>50</v>
      </c>
      <c r="I148" s="5">
        <v>0</v>
      </c>
      <c r="J148" s="5">
        <v>50</v>
      </c>
      <c r="K148" s="5">
        <v>0</v>
      </c>
      <c r="L148" s="5">
        <v>0</v>
      </c>
      <c r="M148" s="5">
        <v>0</v>
      </c>
      <c r="N148" s="5">
        <v>0</v>
      </c>
      <c r="O148" s="41">
        <v>0</v>
      </c>
    </row>
    <row r="149" spans="2:15" x14ac:dyDescent="0.25">
      <c r="B149" s="44">
        <v>132</v>
      </c>
      <c r="C149" s="20" t="s">
        <v>253</v>
      </c>
      <c r="D149" s="5">
        <v>2014</v>
      </c>
      <c r="E149" s="20" t="s">
        <v>77</v>
      </c>
      <c r="F149" s="20">
        <f>G149-MIN(I149:O149)</f>
        <v>50</v>
      </c>
      <c r="G149" s="20">
        <f>SUM(I149:O149)</f>
        <v>50</v>
      </c>
      <c r="H149" s="20">
        <f>G149-O149</f>
        <v>50</v>
      </c>
      <c r="I149" s="5">
        <v>0</v>
      </c>
      <c r="J149" s="5">
        <v>50</v>
      </c>
      <c r="K149" s="5">
        <v>0</v>
      </c>
      <c r="L149" s="5">
        <v>0</v>
      </c>
      <c r="M149" s="5">
        <v>0</v>
      </c>
      <c r="N149" s="5">
        <v>0</v>
      </c>
      <c r="O149" s="41">
        <v>0</v>
      </c>
    </row>
    <row r="150" spans="2:15" x14ac:dyDescent="0.25">
      <c r="B150" s="44">
        <v>132</v>
      </c>
      <c r="C150" s="20" t="s">
        <v>251</v>
      </c>
      <c r="D150" s="5">
        <v>2011</v>
      </c>
      <c r="E150" s="20" t="s">
        <v>77</v>
      </c>
      <c r="F150" s="20">
        <f>G150-MIN(I150:O150)</f>
        <v>50</v>
      </c>
      <c r="G150" s="20">
        <f>SUM(I150:O150)</f>
        <v>50</v>
      </c>
      <c r="H150" s="20">
        <f>G150-O150</f>
        <v>50</v>
      </c>
      <c r="I150" s="5">
        <v>0</v>
      </c>
      <c r="J150" s="5">
        <v>50</v>
      </c>
      <c r="K150" s="5">
        <v>0</v>
      </c>
      <c r="L150" s="5">
        <v>0</v>
      </c>
      <c r="M150" s="5">
        <v>0</v>
      </c>
      <c r="N150" s="5">
        <v>0</v>
      </c>
      <c r="O150" s="41">
        <v>0</v>
      </c>
    </row>
    <row r="151" spans="2:15" x14ac:dyDescent="0.25">
      <c r="B151" s="44">
        <v>132</v>
      </c>
      <c r="C151" s="20" t="s">
        <v>55</v>
      </c>
      <c r="D151" s="5">
        <v>1998</v>
      </c>
      <c r="E151" s="20" t="s">
        <v>31</v>
      </c>
      <c r="F151" s="20">
        <f>G151-MIN(I151:O151)</f>
        <v>50</v>
      </c>
      <c r="G151" s="20">
        <f>SUM(I151:O151)</f>
        <v>50</v>
      </c>
      <c r="H151" s="20">
        <f>G151-O151</f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41">
        <v>50</v>
      </c>
    </row>
    <row r="152" spans="2:15" x14ac:dyDescent="0.25">
      <c r="B152" s="44">
        <v>132</v>
      </c>
      <c r="C152" s="20" t="s">
        <v>145</v>
      </c>
      <c r="D152" s="5">
        <v>1959</v>
      </c>
      <c r="E152" s="20" t="s">
        <v>77</v>
      </c>
      <c r="F152" s="20">
        <f>G152-MIN(I152:O152)</f>
        <v>50</v>
      </c>
      <c r="G152" s="20">
        <f>SUM(I152:O152)</f>
        <v>50</v>
      </c>
      <c r="H152" s="20">
        <f>G152-O152</f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41">
        <v>50</v>
      </c>
    </row>
    <row r="153" spans="2:15" x14ac:dyDescent="0.25">
      <c r="B153" s="44">
        <v>132</v>
      </c>
      <c r="C153" s="20" t="s">
        <v>152</v>
      </c>
      <c r="D153" s="5">
        <v>2008</v>
      </c>
      <c r="E153" s="20" t="s">
        <v>31</v>
      </c>
      <c r="F153" s="20">
        <f>G153-MIN(I153:O153)</f>
        <v>50</v>
      </c>
      <c r="G153" s="20">
        <f>SUM(I153:O153)</f>
        <v>50</v>
      </c>
      <c r="H153" s="20">
        <f>G153-O153</f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41">
        <v>50</v>
      </c>
    </row>
    <row r="154" spans="2:15" x14ac:dyDescent="0.25">
      <c r="B154" s="44">
        <v>132</v>
      </c>
      <c r="C154" s="20" t="s">
        <v>205</v>
      </c>
      <c r="D154" s="5">
        <v>2010</v>
      </c>
      <c r="E154" s="20" t="s">
        <v>24</v>
      </c>
      <c r="F154" s="20">
        <f>G154-MIN(I154:O154)</f>
        <v>50</v>
      </c>
      <c r="G154" s="20">
        <f>SUM(I154:O154)</f>
        <v>50</v>
      </c>
      <c r="H154" s="20">
        <f>G154-O154</f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41">
        <v>50</v>
      </c>
    </row>
    <row r="155" spans="2:15" x14ac:dyDescent="0.25">
      <c r="B155" s="44">
        <v>132</v>
      </c>
      <c r="C155" s="20" t="s">
        <v>206</v>
      </c>
      <c r="D155" s="5">
        <v>2010</v>
      </c>
      <c r="E155" s="20" t="s">
        <v>24</v>
      </c>
      <c r="F155" s="20">
        <f>G155-MIN(I155:O155)</f>
        <v>50</v>
      </c>
      <c r="G155" s="20">
        <f>SUM(I155:O155)</f>
        <v>50</v>
      </c>
      <c r="H155" s="20">
        <f>G155-O155</f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41">
        <v>50</v>
      </c>
    </row>
    <row r="156" spans="2:15" x14ac:dyDescent="0.25">
      <c r="B156" s="44">
        <v>146</v>
      </c>
      <c r="C156" s="20" t="s">
        <v>216</v>
      </c>
      <c r="D156" s="5">
        <v>2009</v>
      </c>
      <c r="E156" s="20" t="s">
        <v>213</v>
      </c>
      <c r="F156" s="20">
        <f>G156-MIN(I156:O156)</f>
        <v>45</v>
      </c>
      <c r="G156" s="20">
        <f>SUM(I156:O156)</f>
        <v>45</v>
      </c>
      <c r="H156" s="20">
        <f>G156-O156</f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41">
        <v>45</v>
      </c>
    </row>
    <row r="157" spans="2:15" x14ac:dyDescent="0.25">
      <c r="B157" s="44">
        <v>147</v>
      </c>
      <c r="C157" s="20" t="s">
        <v>173</v>
      </c>
      <c r="D157" s="5">
        <v>2006</v>
      </c>
      <c r="E157" s="20" t="s">
        <v>172</v>
      </c>
      <c r="F157" s="20">
        <f>G157-MIN(I157:O157)</f>
        <v>40</v>
      </c>
      <c r="G157" s="20">
        <f>SUM(I157:O157)</f>
        <v>40</v>
      </c>
      <c r="H157" s="20">
        <f>G157-O157</f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41">
        <v>40</v>
      </c>
    </row>
    <row r="158" spans="2:15" x14ac:dyDescent="0.25">
      <c r="B158" s="44">
        <v>147</v>
      </c>
      <c r="C158" s="20" t="s">
        <v>224</v>
      </c>
      <c r="D158" s="5">
        <v>1983</v>
      </c>
      <c r="E158" s="20" t="s">
        <v>219</v>
      </c>
      <c r="F158" s="20">
        <f>G158-MIN(I158:O158)</f>
        <v>40</v>
      </c>
      <c r="G158" s="20">
        <f>SUM(I158:O158)</f>
        <v>40</v>
      </c>
      <c r="H158" s="20">
        <f>G158-O158</f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41">
        <v>40</v>
      </c>
    </row>
    <row r="159" spans="2:15" x14ac:dyDescent="0.25">
      <c r="B159" s="44">
        <v>147</v>
      </c>
      <c r="C159" s="20" t="s">
        <v>236</v>
      </c>
      <c r="D159" s="5">
        <v>2008</v>
      </c>
      <c r="E159" s="20" t="s">
        <v>79</v>
      </c>
      <c r="F159" s="20">
        <f>G159-MIN(I159:O159)</f>
        <v>40</v>
      </c>
      <c r="G159" s="20">
        <f>SUM(I159:O159)</f>
        <v>40</v>
      </c>
      <c r="H159" s="20">
        <f>G159-O159</f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41">
        <v>40</v>
      </c>
    </row>
    <row r="160" spans="2:15" x14ac:dyDescent="0.25">
      <c r="B160" s="44">
        <v>147</v>
      </c>
      <c r="C160" s="20" t="s">
        <v>240</v>
      </c>
      <c r="D160" s="5">
        <v>2010</v>
      </c>
      <c r="E160" s="20" t="s">
        <v>172</v>
      </c>
      <c r="F160" s="20">
        <f>G160-MIN(I160:O160)</f>
        <v>40</v>
      </c>
      <c r="G160" s="20">
        <f>SUM(I160:O160)</f>
        <v>40</v>
      </c>
      <c r="H160" s="20">
        <f>G160-O160</f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41">
        <v>40</v>
      </c>
    </row>
    <row r="161" spans="2:15" x14ac:dyDescent="0.25">
      <c r="B161" s="44">
        <v>151</v>
      </c>
      <c r="C161" s="20" t="s">
        <v>227</v>
      </c>
      <c r="D161" s="5">
        <v>2006</v>
      </c>
      <c r="E161" s="20" t="s">
        <v>57</v>
      </c>
      <c r="F161" s="20">
        <f>G161-MIN(I161:O161)</f>
        <v>35</v>
      </c>
      <c r="G161" s="20">
        <f>SUM(I161:O161)</f>
        <v>35</v>
      </c>
      <c r="H161" s="20">
        <f>G161-O161</f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41">
        <v>35</v>
      </c>
    </row>
    <row r="162" spans="2:15" x14ac:dyDescent="0.25">
      <c r="B162" s="44">
        <v>152</v>
      </c>
      <c r="C162" s="20" t="s">
        <v>142</v>
      </c>
      <c r="D162" s="5">
        <v>2007</v>
      </c>
      <c r="E162" s="20" t="s">
        <v>61</v>
      </c>
      <c r="F162" s="20">
        <f>G162-MIN(I162:O162)</f>
        <v>25</v>
      </c>
      <c r="G162" s="20">
        <f>SUM(I162:O162)</f>
        <v>25</v>
      </c>
      <c r="H162" s="20">
        <f>G162-O162</f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41">
        <v>25</v>
      </c>
    </row>
    <row r="163" spans="2:15" x14ac:dyDescent="0.25">
      <c r="B163" s="44">
        <v>152</v>
      </c>
      <c r="C163" s="20" t="s">
        <v>143</v>
      </c>
      <c r="D163" s="5">
        <v>2001</v>
      </c>
      <c r="E163" s="20" t="s">
        <v>61</v>
      </c>
      <c r="F163" s="20">
        <f>G163-MIN(I163:O163)</f>
        <v>25</v>
      </c>
      <c r="G163" s="20">
        <f>SUM(I163:O163)</f>
        <v>25</v>
      </c>
      <c r="H163" s="20">
        <f>G163-O163</f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41">
        <v>25</v>
      </c>
    </row>
    <row r="164" spans="2:15" x14ac:dyDescent="0.25">
      <c r="B164" s="44">
        <v>152</v>
      </c>
      <c r="C164" s="20" t="s">
        <v>146</v>
      </c>
      <c r="D164" s="5">
        <v>1995</v>
      </c>
      <c r="E164" s="20" t="s">
        <v>49</v>
      </c>
      <c r="F164" s="20">
        <f>G164-MIN(I164:O164)</f>
        <v>25</v>
      </c>
      <c r="G164" s="20">
        <f>SUM(I164:O164)</f>
        <v>25</v>
      </c>
      <c r="H164" s="20">
        <f>G164-O164</f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41">
        <v>25</v>
      </c>
    </row>
    <row r="165" spans="2:15" x14ac:dyDescent="0.25">
      <c r="B165" s="44">
        <v>152</v>
      </c>
      <c r="C165" s="20" t="s">
        <v>149</v>
      </c>
      <c r="D165" s="5">
        <v>2000</v>
      </c>
      <c r="E165" s="20" t="s">
        <v>49</v>
      </c>
      <c r="F165" s="20">
        <f>G165-MIN(I165:O165)</f>
        <v>25</v>
      </c>
      <c r="G165" s="20">
        <f>SUM(I165:O165)</f>
        <v>25</v>
      </c>
      <c r="H165" s="20">
        <f>G165-O165</f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41">
        <v>25</v>
      </c>
    </row>
    <row r="166" spans="2:15" x14ac:dyDescent="0.25">
      <c r="B166" s="44">
        <v>152</v>
      </c>
      <c r="C166" s="20" t="s">
        <v>150</v>
      </c>
      <c r="D166" s="5">
        <v>2007</v>
      </c>
      <c r="E166" s="20" t="s">
        <v>36</v>
      </c>
      <c r="F166" s="20">
        <f>G166-MIN(I166:O166)</f>
        <v>25</v>
      </c>
      <c r="G166" s="20">
        <f>SUM(I166:O166)</f>
        <v>25</v>
      </c>
      <c r="H166" s="20">
        <f>G166-O166</f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41">
        <v>25</v>
      </c>
    </row>
    <row r="167" spans="2:15" x14ac:dyDescent="0.25">
      <c r="B167" s="44">
        <v>152</v>
      </c>
      <c r="C167" s="20" t="s">
        <v>155</v>
      </c>
      <c r="D167" s="5">
        <v>1972</v>
      </c>
      <c r="E167" s="20" t="s">
        <v>115</v>
      </c>
      <c r="F167" s="20">
        <f>G167-MIN(I167:O167)</f>
        <v>25</v>
      </c>
      <c r="G167" s="20">
        <f>SUM(I167:O167)</f>
        <v>25</v>
      </c>
      <c r="H167" s="20">
        <f>G167-O167</f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41">
        <v>25</v>
      </c>
    </row>
    <row r="168" spans="2:15" x14ac:dyDescent="0.25">
      <c r="B168" s="44">
        <v>152</v>
      </c>
      <c r="C168" s="20" t="s">
        <v>160</v>
      </c>
      <c r="D168" s="5">
        <v>2006</v>
      </c>
      <c r="E168" s="20" t="s">
        <v>156</v>
      </c>
      <c r="F168" s="20">
        <f>G168-MIN(I168:O168)</f>
        <v>25</v>
      </c>
      <c r="G168" s="20">
        <f>SUM(I168:O168)</f>
        <v>25</v>
      </c>
      <c r="H168" s="20">
        <f>G168-O168</f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41">
        <v>25</v>
      </c>
    </row>
    <row r="169" spans="2:15" x14ac:dyDescent="0.25">
      <c r="B169" s="44">
        <v>152</v>
      </c>
      <c r="C169" s="20" t="s">
        <v>195</v>
      </c>
      <c r="D169" s="5">
        <v>2009</v>
      </c>
      <c r="E169" s="20" t="s">
        <v>115</v>
      </c>
      <c r="F169" s="20">
        <f>G169-MIN(I169:O169)</f>
        <v>25</v>
      </c>
      <c r="G169" s="20">
        <f>SUM(I169:O169)</f>
        <v>25</v>
      </c>
      <c r="H169" s="20">
        <f>G169-O169</f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41">
        <v>25</v>
      </c>
    </row>
    <row r="170" spans="2:15" x14ac:dyDescent="0.25">
      <c r="B170" s="44">
        <v>160</v>
      </c>
      <c r="C170" s="20" t="s">
        <v>129</v>
      </c>
      <c r="D170" s="5">
        <v>2007</v>
      </c>
      <c r="E170" s="20" t="s">
        <v>40</v>
      </c>
      <c r="F170" s="20">
        <f>G170-MIN(I170:O170)</f>
        <v>20</v>
      </c>
      <c r="G170" s="20">
        <f>SUM(I170:O170)</f>
        <v>20</v>
      </c>
      <c r="H170" s="20">
        <f>G170-O170</f>
        <v>20</v>
      </c>
      <c r="I170" s="5">
        <v>0</v>
      </c>
      <c r="J170" s="5">
        <v>0</v>
      </c>
      <c r="K170" s="5">
        <v>0</v>
      </c>
      <c r="L170" s="5">
        <v>0</v>
      </c>
      <c r="M170" s="5">
        <v>20</v>
      </c>
      <c r="N170" s="5">
        <v>0</v>
      </c>
      <c r="O170" s="41">
        <v>0</v>
      </c>
    </row>
    <row r="171" spans="2:15" x14ac:dyDescent="0.25">
      <c r="B171" s="44">
        <v>161</v>
      </c>
      <c r="C171" s="20" t="s">
        <v>106</v>
      </c>
      <c r="D171" s="5">
        <v>1973</v>
      </c>
      <c r="E171" s="20" t="s">
        <v>51</v>
      </c>
      <c r="F171" s="20">
        <f>G171-MIN(I171:O171)</f>
        <v>20</v>
      </c>
      <c r="G171" s="20">
        <f>SUM(I171:O171)</f>
        <v>20</v>
      </c>
      <c r="H171" s="20">
        <f>G171-O171</f>
        <v>20</v>
      </c>
      <c r="I171" s="5">
        <v>0</v>
      </c>
      <c r="J171" s="5">
        <v>0</v>
      </c>
      <c r="K171" s="5">
        <v>0</v>
      </c>
      <c r="L171" s="5">
        <v>0</v>
      </c>
      <c r="M171" s="5">
        <v>20</v>
      </c>
      <c r="N171" s="5">
        <v>0</v>
      </c>
      <c r="O171" s="41">
        <v>0</v>
      </c>
    </row>
    <row r="172" spans="2:15" x14ac:dyDescent="0.25">
      <c r="B172" s="44">
        <v>161</v>
      </c>
      <c r="C172" s="20" t="s">
        <v>126</v>
      </c>
      <c r="D172" s="5">
        <v>2007</v>
      </c>
      <c r="E172" s="20" t="s">
        <v>34</v>
      </c>
      <c r="F172" s="20">
        <f>G172-MIN(I172:O172)</f>
        <v>20</v>
      </c>
      <c r="G172" s="20">
        <f>SUM(I172:O172)</f>
        <v>20</v>
      </c>
      <c r="H172" s="20">
        <f>G172-O172</f>
        <v>20</v>
      </c>
      <c r="I172" s="5">
        <v>0</v>
      </c>
      <c r="J172" s="5">
        <v>0</v>
      </c>
      <c r="K172" s="5">
        <v>0</v>
      </c>
      <c r="L172" s="5">
        <v>0</v>
      </c>
      <c r="M172" s="5">
        <v>20</v>
      </c>
      <c r="N172" s="5">
        <v>0</v>
      </c>
      <c r="O172" s="41">
        <v>0</v>
      </c>
    </row>
    <row r="173" spans="2:15" x14ac:dyDescent="0.25">
      <c r="B173" s="44">
        <v>161</v>
      </c>
      <c r="C173" s="20" t="s">
        <v>128</v>
      </c>
      <c r="D173" s="5">
        <v>1997</v>
      </c>
      <c r="E173" s="20" t="s">
        <v>77</v>
      </c>
      <c r="F173" s="20">
        <f>G173-MIN(I173:O173)</f>
        <v>20</v>
      </c>
      <c r="G173" s="20">
        <f>SUM(I173:O173)</f>
        <v>20</v>
      </c>
      <c r="H173" s="20">
        <f>G173-O173</f>
        <v>20</v>
      </c>
      <c r="I173" s="5">
        <v>0</v>
      </c>
      <c r="J173" s="5">
        <v>0</v>
      </c>
      <c r="K173" s="5">
        <v>0</v>
      </c>
      <c r="L173" s="5">
        <v>0</v>
      </c>
      <c r="M173" s="5">
        <v>20</v>
      </c>
      <c r="N173" s="5">
        <v>0</v>
      </c>
      <c r="O173" s="41">
        <v>0</v>
      </c>
    </row>
    <row r="174" spans="2:15" x14ac:dyDescent="0.25">
      <c r="B174" s="44">
        <v>161</v>
      </c>
      <c r="C174" s="20" t="s">
        <v>162</v>
      </c>
      <c r="D174" s="5">
        <v>1983</v>
      </c>
      <c r="E174" s="20" t="s">
        <v>161</v>
      </c>
      <c r="F174" s="20">
        <f>G174-MIN(I174:O174)</f>
        <v>20</v>
      </c>
      <c r="G174" s="20">
        <f>SUM(I174:O174)</f>
        <v>20</v>
      </c>
      <c r="H174" s="20">
        <f>G174-O174</f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41">
        <v>20</v>
      </c>
    </row>
    <row r="175" spans="2:15" x14ac:dyDescent="0.25">
      <c r="B175" s="44">
        <v>161</v>
      </c>
      <c r="C175" s="20" t="s">
        <v>167</v>
      </c>
      <c r="D175" s="5">
        <v>2009</v>
      </c>
      <c r="E175" s="20" t="s">
        <v>79</v>
      </c>
      <c r="F175" s="20">
        <f>G175-MIN(I175:O175)</f>
        <v>20</v>
      </c>
      <c r="G175" s="20">
        <f>SUM(I175:O175)</f>
        <v>20</v>
      </c>
      <c r="H175" s="20">
        <f>G175-O175</f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41">
        <v>20</v>
      </c>
    </row>
    <row r="176" spans="2:15" x14ac:dyDescent="0.25">
      <c r="B176" s="44">
        <v>161</v>
      </c>
      <c r="C176" s="20" t="s">
        <v>168</v>
      </c>
      <c r="D176" s="5">
        <v>1997</v>
      </c>
      <c r="E176" s="20" t="s">
        <v>79</v>
      </c>
      <c r="F176" s="20">
        <f>G176-MIN(I176:O176)</f>
        <v>20</v>
      </c>
      <c r="G176" s="20">
        <f>SUM(I176:O176)</f>
        <v>20</v>
      </c>
      <c r="H176" s="20">
        <f>G176-O176</f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41">
        <v>20</v>
      </c>
    </row>
    <row r="177" spans="2:15" x14ac:dyDescent="0.25">
      <c r="B177" s="44">
        <v>161</v>
      </c>
      <c r="C177" s="20" t="s">
        <v>188</v>
      </c>
      <c r="D177" s="5">
        <v>1975</v>
      </c>
      <c r="E177" s="20" t="s">
        <v>184</v>
      </c>
      <c r="F177" s="20">
        <f>G177-MIN(I177:O177)</f>
        <v>20</v>
      </c>
      <c r="G177" s="20">
        <f>SUM(I177:O177)</f>
        <v>20</v>
      </c>
      <c r="H177" s="20">
        <f>G177-O177</f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41">
        <v>20</v>
      </c>
    </row>
    <row r="178" spans="2:15" x14ac:dyDescent="0.25">
      <c r="B178" s="44">
        <v>161</v>
      </c>
      <c r="C178" s="20" t="s">
        <v>211</v>
      </c>
      <c r="D178" s="5">
        <v>2008</v>
      </c>
      <c r="E178" s="20" t="s">
        <v>114</v>
      </c>
      <c r="F178" s="20">
        <f>G178-MIN(I178:O178)</f>
        <v>20</v>
      </c>
      <c r="G178" s="20">
        <f>SUM(I178:O178)</f>
        <v>20</v>
      </c>
      <c r="H178" s="20">
        <f>G178-O178</f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41">
        <v>20</v>
      </c>
    </row>
    <row r="179" spans="2:15" x14ac:dyDescent="0.25">
      <c r="B179" s="44">
        <v>169</v>
      </c>
      <c r="C179" s="20" t="s">
        <v>200</v>
      </c>
      <c r="D179" s="5">
        <v>2000</v>
      </c>
      <c r="E179" s="20" t="s">
        <v>49</v>
      </c>
      <c r="F179" s="20">
        <f>G179-MIN(I179:O179)</f>
        <v>15</v>
      </c>
      <c r="G179" s="20">
        <f>SUM(I179:O179)</f>
        <v>15</v>
      </c>
      <c r="H179" s="20">
        <f>G179-O179</f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41">
        <v>15</v>
      </c>
    </row>
    <row r="180" spans="2:15" x14ac:dyDescent="0.25">
      <c r="B180" s="44">
        <v>169</v>
      </c>
      <c r="C180" s="20" t="s">
        <v>201</v>
      </c>
      <c r="D180" s="5">
        <v>2007</v>
      </c>
      <c r="E180" s="20" t="s">
        <v>49</v>
      </c>
      <c r="F180" s="20">
        <f>G180-MIN(I180:O180)</f>
        <v>15</v>
      </c>
      <c r="G180" s="20">
        <f>SUM(I180:O180)</f>
        <v>15</v>
      </c>
      <c r="H180" s="20">
        <f>G180-O180</f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41">
        <v>15</v>
      </c>
    </row>
    <row r="181" spans="2:15" x14ac:dyDescent="0.25">
      <c r="B181" s="44">
        <v>169</v>
      </c>
      <c r="C181" s="20" t="s">
        <v>204</v>
      </c>
      <c r="D181" s="5">
        <v>1964</v>
      </c>
      <c r="E181" s="20" t="s">
        <v>29</v>
      </c>
      <c r="F181" s="20">
        <f>G181-MIN(I181:O181)</f>
        <v>15</v>
      </c>
      <c r="G181" s="20">
        <f>SUM(I181:O181)</f>
        <v>15</v>
      </c>
      <c r="H181" s="20">
        <f>G181-O181</f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41">
        <v>15</v>
      </c>
    </row>
    <row r="182" spans="2:15" x14ac:dyDescent="0.25">
      <c r="B182" s="44">
        <v>169</v>
      </c>
      <c r="C182" s="20" t="s">
        <v>217</v>
      </c>
      <c r="D182" s="5">
        <v>2008</v>
      </c>
      <c r="E182" s="20" t="s">
        <v>213</v>
      </c>
      <c r="F182" s="20">
        <f>G182-MIN(I182:O182)</f>
        <v>15</v>
      </c>
      <c r="G182" s="20">
        <f>SUM(I182:O182)</f>
        <v>15</v>
      </c>
      <c r="H182" s="20">
        <f>G182-O182</f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41">
        <v>15</v>
      </c>
    </row>
    <row r="183" spans="2:15" x14ac:dyDescent="0.25">
      <c r="B183" s="44">
        <v>169</v>
      </c>
      <c r="C183" s="20" t="s">
        <v>232</v>
      </c>
      <c r="D183" s="5">
        <v>1976</v>
      </c>
      <c r="E183" s="20" t="s">
        <v>229</v>
      </c>
      <c r="F183" s="20">
        <f>G183-MIN(I183:O183)</f>
        <v>15</v>
      </c>
      <c r="G183" s="20">
        <f>SUM(I183:O183)</f>
        <v>15</v>
      </c>
      <c r="H183" s="20">
        <f>G183-O183</f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41">
        <v>15</v>
      </c>
    </row>
    <row r="184" spans="2:15" x14ac:dyDescent="0.25">
      <c r="B184" s="44">
        <v>174</v>
      </c>
      <c r="C184" s="20" t="s">
        <v>165</v>
      </c>
      <c r="D184" s="5">
        <v>1951</v>
      </c>
      <c r="E184" s="20" t="s">
        <v>161</v>
      </c>
      <c r="F184" s="20">
        <f>G184-MIN(I184:O184)</f>
        <v>10</v>
      </c>
      <c r="G184" s="20">
        <f>SUM(I184:O184)</f>
        <v>10</v>
      </c>
      <c r="H184" s="20">
        <f>G184-O184</f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41">
        <v>10</v>
      </c>
    </row>
    <row r="185" spans="2:15" x14ac:dyDescent="0.25">
      <c r="B185" s="44">
        <v>174</v>
      </c>
      <c r="C185" s="20" t="s">
        <v>176</v>
      </c>
      <c r="D185" s="5">
        <v>2005</v>
      </c>
      <c r="E185" s="20" t="s">
        <v>172</v>
      </c>
      <c r="F185" s="20">
        <f>G185-MIN(I185:O185)</f>
        <v>10</v>
      </c>
      <c r="G185" s="20">
        <f>SUM(I185:O185)</f>
        <v>10</v>
      </c>
      <c r="H185" s="20">
        <f>G185-O185</f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41">
        <v>10</v>
      </c>
    </row>
    <row r="186" spans="2:15" x14ac:dyDescent="0.25">
      <c r="B186" s="44">
        <v>174</v>
      </c>
      <c r="C186" s="20" t="s">
        <v>179</v>
      </c>
      <c r="D186" s="5">
        <v>2010</v>
      </c>
      <c r="E186" s="20" t="s">
        <v>38</v>
      </c>
      <c r="F186" s="20">
        <f>G186-MIN(I186:O186)</f>
        <v>10</v>
      </c>
      <c r="G186" s="20">
        <f>SUM(I186:O186)</f>
        <v>10</v>
      </c>
      <c r="H186" s="20">
        <f>G186-O186</f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41">
        <v>10</v>
      </c>
    </row>
    <row r="187" spans="2:15" x14ac:dyDescent="0.25">
      <c r="B187" s="44">
        <v>174</v>
      </c>
      <c r="C187" s="20" t="s">
        <v>180</v>
      </c>
      <c r="D187" s="5">
        <v>2011</v>
      </c>
      <c r="E187" s="20" t="s">
        <v>38</v>
      </c>
      <c r="F187" s="20">
        <f>G187-MIN(I187:O187)</f>
        <v>10</v>
      </c>
      <c r="G187" s="20">
        <f>SUM(I187:O187)</f>
        <v>10</v>
      </c>
      <c r="H187" s="20">
        <f>G187-O187</f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41">
        <v>10</v>
      </c>
    </row>
    <row r="188" spans="2:15" x14ac:dyDescent="0.25">
      <c r="B188" s="44">
        <v>174</v>
      </c>
      <c r="C188" s="20" t="s">
        <v>189</v>
      </c>
      <c r="D188" s="5">
        <v>2010</v>
      </c>
      <c r="E188" s="20" t="s">
        <v>184</v>
      </c>
      <c r="F188" s="20">
        <f>G188-MIN(I188:O188)</f>
        <v>10</v>
      </c>
      <c r="G188" s="20">
        <f>SUM(I188:O188)</f>
        <v>10</v>
      </c>
      <c r="H188" s="20">
        <f>G188-O188</f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41">
        <v>10</v>
      </c>
    </row>
    <row r="189" spans="2:15" x14ac:dyDescent="0.25">
      <c r="B189" s="44">
        <v>174</v>
      </c>
      <c r="C189" s="20" t="s">
        <v>190</v>
      </c>
      <c r="D189" s="5">
        <v>1985</v>
      </c>
      <c r="E189" s="20" t="s">
        <v>184</v>
      </c>
      <c r="F189" s="20">
        <f>G189-MIN(I189:O189)</f>
        <v>10</v>
      </c>
      <c r="G189" s="20">
        <f>SUM(I189:O189)</f>
        <v>10</v>
      </c>
      <c r="H189" s="20">
        <f>G189-O189</f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41">
        <v>10</v>
      </c>
    </row>
    <row r="190" spans="2:15" x14ac:dyDescent="0.25">
      <c r="B190" s="44">
        <v>174</v>
      </c>
      <c r="C190" s="20" t="s">
        <v>223</v>
      </c>
      <c r="D190" s="5">
        <v>2014</v>
      </c>
      <c r="E190" s="20" t="s">
        <v>219</v>
      </c>
      <c r="F190" s="20">
        <f>G190-MIN(I190:O190)</f>
        <v>10</v>
      </c>
      <c r="G190" s="20">
        <f>SUM(I190:O190)</f>
        <v>10</v>
      </c>
      <c r="H190" s="20">
        <f>G190-O190</f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41">
        <v>10</v>
      </c>
    </row>
    <row r="191" spans="2:15" x14ac:dyDescent="0.25">
      <c r="B191" s="44">
        <v>181</v>
      </c>
      <c r="C191" s="20" t="s">
        <v>197</v>
      </c>
      <c r="D191" s="5">
        <v>2008</v>
      </c>
      <c r="E191" s="20" t="s">
        <v>49</v>
      </c>
      <c r="F191" s="20">
        <f>G191-MIN(I191:O191)</f>
        <v>5</v>
      </c>
      <c r="G191" s="20">
        <f>SUM(I191:O191)</f>
        <v>5</v>
      </c>
      <c r="H191" s="20">
        <f>G191-O191</f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41">
        <v>5</v>
      </c>
    </row>
    <row r="192" spans="2:15" x14ac:dyDescent="0.25">
      <c r="B192" s="44">
        <v>181</v>
      </c>
      <c r="C192" s="20" t="s">
        <v>203</v>
      </c>
      <c r="D192" s="5">
        <v>2013</v>
      </c>
      <c r="E192" s="20" t="s">
        <v>29</v>
      </c>
      <c r="F192" s="20">
        <f>G192-MIN(I192:O192)</f>
        <v>5</v>
      </c>
      <c r="G192" s="20">
        <f>SUM(I192:O192)</f>
        <v>5</v>
      </c>
      <c r="H192" s="20">
        <f>G192-O192</f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41">
        <v>5</v>
      </c>
    </row>
    <row r="193" spans="2:15" x14ac:dyDescent="0.25">
      <c r="B193" s="44">
        <v>181</v>
      </c>
      <c r="C193" s="20" t="s">
        <v>207</v>
      </c>
      <c r="D193" s="5">
        <v>2013</v>
      </c>
      <c r="E193" s="20" t="s">
        <v>114</v>
      </c>
      <c r="F193" s="20">
        <f>G193-MIN(I193:O193)</f>
        <v>5</v>
      </c>
      <c r="G193" s="20">
        <f>SUM(I193:O193)</f>
        <v>5</v>
      </c>
      <c r="H193" s="20">
        <f>G193-O193</f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41">
        <v>5</v>
      </c>
    </row>
    <row r="194" spans="2:15" x14ac:dyDescent="0.25">
      <c r="B194" s="44">
        <v>181</v>
      </c>
      <c r="C194" s="20" t="s">
        <v>208</v>
      </c>
      <c r="D194" s="5">
        <v>2012</v>
      </c>
      <c r="E194" s="20" t="s">
        <v>114</v>
      </c>
      <c r="F194" s="20">
        <f>G194-MIN(I194:O194)</f>
        <v>5</v>
      </c>
      <c r="G194" s="20">
        <f>SUM(I194:O194)</f>
        <v>5</v>
      </c>
      <c r="H194" s="20">
        <f>G194-O194</f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41">
        <v>5</v>
      </c>
    </row>
    <row r="195" spans="2:15" x14ac:dyDescent="0.25">
      <c r="B195" s="44">
        <v>181</v>
      </c>
      <c r="C195" s="20" t="s">
        <v>210</v>
      </c>
      <c r="D195" s="5">
        <v>2005</v>
      </c>
      <c r="E195" s="20" t="s">
        <v>114</v>
      </c>
      <c r="F195" s="20">
        <f>G195-MIN(I195:O195)</f>
        <v>5</v>
      </c>
      <c r="G195" s="20">
        <f>SUM(I195:O195)</f>
        <v>5</v>
      </c>
      <c r="H195" s="20">
        <f>G195-O195</f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41">
        <v>5</v>
      </c>
    </row>
    <row r="196" spans="2:15" x14ac:dyDescent="0.25">
      <c r="B196" s="44">
        <v>181</v>
      </c>
      <c r="C196" s="20" t="s">
        <v>218</v>
      </c>
      <c r="D196" s="5">
        <v>2010</v>
      </c>
      <c r="E196" s="20" t="s">
        <v>219</v>
      </c>
      <c r="F196" s="20">
        <f>G196-MIN(I196:O196)</f>
        <v>5</v>
      </c>
      <c r="G196" s="20">
        <f>SUM(I196:O196)</f>
        <v>5</v>
      </c>
      <c r="H196" s="20">
        <f>G196-O196</f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41">
        <v>5</v>
      </c>
    </row>
    <row r="197" spans="2:15" x14ac:dyDescent="0.25">
      <c r="B197" s="44">
        <v>181</v>
      </c>
      <c r="C197" s="20" t="s">
        <v>225</v>
      </c>
      <c r="D197" s="5">
        <v>1991</v>
      </c>
      <c r="E197" s="20" t="s">
        <v>219</v>
      </c>
      <c r="F197" s="20">
        <f>G197-MIN(I197:O197)</f>
        <v>5</v>
      </c>
      <c r="G197" s="20">
        <f>SUM(I197:O197)</f>
        <v>5</v>
      </c>
      <c r="H197" s="20">
        <f>G197-O197</f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41">
        <v>5</v>
      </c>
    </row>
    <row r="198" spans="2:15" x14ac:dyDescent="0.25">
      <c r="B198" s="44">
        <v>181</v>
      </c>
      <c r="C198" s="20" t="s">
        <v>230</v>
      </c>
      <c r="D198" s="5">
        <v>1977</v>
      </c>
      <c r="E198" s="20" t="s">
        <v>229</v>
      </c>
      <c r="F198" s="20">
        <f>G198-MIN(I198:O198)</f>
        <v>5</v>
      </c>
      <c r="G198" s="20">
        <f>SUM(I198:O198)</f>
        <v>5</v>
      </c>
      <c r="H198" s="20">
        <f>G198-O198</f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41">
        <v>5</v>
      </c>
    </row>
    <row r="199" spans="2:15" x14ac:dyDescent="0.25">
      <c r="B199" s="44">
        <v>181</v>
      </c>
      <c r="C199" s="20" t="s">
        <v>234</v>
      </c>
      <c r="D199" s="5">
        <v>1968</v>
      </c>
      <c r="E199" s="20" t="s">
        <v>79</v>
      </c>
      <c r="F199" s="20">
        <f>G199-MIN(I199:O199)</f>
        <v>5</v>
      </c>
      <c r="G199" s="20">
        <f>SUM(I199:O199)</f>
        <v>5</v>
      </c>
      <c r="H199" s="20">
        <f>G199-O199</f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41">
        <v>5</v>
      </c>
    </row>
    <row r="200" spans="2:15" ht="15.75" thickBot="1" x14ac:dyDescent="0.3">
      <c r="B200" s="45">
        <v>181</v>
      </c>
      <c r="C200" s="22" t="s">
        <v>238</v>
      </c>
      <c r="D200" s="6">
        <v>2010</v>
      </c>
      <c r="E200" s="22" t="s">
        <v>172</v>
      </c>
      <c r="F200" s="22">
        <f>G200-MIN(I200:O200)</f>
        <v>5</v>
      </c>
      <c r="G200" s="22">
        <f>SUM(I200:O200)</f>
        <v>5</v>
      </c>
      <c r="H200" s="22">
        <f>G200-O200</f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42">
        <v>5</v>
      </c>
    </row>
    <row r="201" spans="2:15" x14ac:dyDescent="0.25">
      <c r="H201" s="28"/>
      <c r="I201" s="28"/>
      <c r="J201" s="28"/>
    </row>
    <row r="202" spans="2:15" x14ac:dyDescent="0.25">
      <c r="B202" s="55" t="s">
        <v>11</v>
      </c>
      <c r="C202" s="56"/>
      <c r="D202" s="46"/>
      <c r="E202" s="60" t="s">
        <v>95</v>
      </c>
      <c r="F202" s="58"/>
      <c r="G202" s="59"/>
      <c r="H202" s="28"/>
      <c r="I202" s="28"/>
      <c r="J202" s="28"/>
    </row>
    <row r="203" spans="2:15" x14ac:dyDescent="0.25">
      <c r="B203" s="53" t="s">
        <v>96</v>
      </c>
      <c r="C203" s="54"/>
      <c r="D203" s="47"/>
      <c r="E203" s="60" t="s">
        <v>97</v>
      </c>
      <c r="F203" s="58"/>
      <c r="G203" s="59"/>
    </row>
    <row r="204" spans="2:15" x14ac:dyDescent="0.25">
      <c r="B204" s="51" t="s">
        <v>12</v>
      </c>
      <c r="C204" s="52"/>
      <c r="D204" s="48"/>
      <c r="E204" s="60" t="s">
        <v>98</v>
      </c>
      <c r="F204" s="58"/>
      <c r="G204" s="59"/>
    </row>
    <row r="205" spans="2:15" x14ac:dyDescent="0.25">
      <c r="B205" s="17" t="s">
        <v>99</v>
      </c>
      <c r="C205" s="17"/>
      <c r="D205" s="17"/>
      <c r="E205" s="57" t="s">
        <v>90</v>
      </c>
      <c r="F205" s="58"/>
      <c r="G205" s="5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2:O200">
    <sortCondition descending="1" ref="F12:F200"/>
  </sortState>
  <mergeCells count="7">
    <mergeCell ref="B204:C204"/>
    <mergeCell ref="B203:C203"/>
    <mergeCell ref="B202:C202"/>
    <mergeCell ref="E205:G205"/>
    <mergeCell ref="E202:G202"/>
    <mergeCell ref="E203:G203"/>
    <mergeCell ref="E204:G204"/>
  </mergeCells>
  <pageMargins left="0.7" right="0.7" top="0.75" bottom="0.75" header="0.3" footer="0.3"/>
  <pageSetup paperSize="9" scale="3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2025-11-27T09:39:27Z</cp:lastPrinted>
  <dcterms:created xsi:type="dcterms:W3CDTF">2024-06-05T10:26:53Z</dcterms:created>
  <dcterms:modified xsi:type="dcterms:W3CDTF">2026-02-10T12:49:21Z</dcterms:modified>
  <cp:category>League Rankings</cp:category>
</cp:coreProperties>
</file>