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člani\Člani\"/>
    </mc:Choice>
  </mc:AlternateContent>
  <xr:revisionPtr revIDLastSave="0" documentId="13_ncr:1_{C02F130E-E49A-4FF1-86BC-5C8FF0559FC0}" xr6:coauthVersionLast="47" xr6:coauthVersionMax="47" xr10:uidLastSave="{00000000-0000-0000-0000-000000000000}"/>
  <bookViews>
    <workbookView xWindow="22164" yWindow="1248" windowWidth="27000" windowHeight="14112" xr2:uid="{00000000-000D-0000-FFFF-FFFF00000000}"/>
  </bookViews>
  <sheets>
    <sheet name="Worksheet" sheetId="1" r:id="rId1"/>
  </sheets>
  <definedNames>
    <definedName name="_xlnm.Print_Area" localSheetId="0">Worksheet!$A$1:$P$90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1" l="1"/>
  <c r="H63" i="1" s="1"/>
  <c r="G86" i="1"/>
  <c r="H86" i="1" s="1"/>
  <c r="G69" i="1"/>
  <c r="H69" i="1" s="1"/>
  <c r="G85" i="1"/>
  <c r="H85" i="1" s="1"/>
  <c r="G70" i="1"/>
  <c r="H70" i="1" s="1"/>
  <c r="G84" i="1"/>
  <c r="H84" i="1" s="1"/>
  <c r="G68" i="1"/>
  <c r="H68" i="1" s="1"/>
  <c r="G71" i="1"/>
  <c r="H71" i="1" s="1"/>
  <c r="G83" i="1"/>
  <c r="F83" i="1" s="1"/>
  <c r="G58" i="1"/>
  <c r="H58" i="1" s="1"/>
  <c r="F63" i="1" l="1"/>
  <c r="F86" i="1"/>
  <c r="F69" i="1"/>
  <c r="F85" i="1"/>
  <c r="F70" i="1"/>
  <c r="F84" i="1"/>
  <c r="F68" i="1"/>
  <c r="F71" i="1"/>
  <c r="H83" i="1"/>
  <c r="F58" i="1"/>
  <c r="G41" i="1"/>
  <c r="H41" i="1" s="1"/>
  <c r="G75" i="1"/>
  <c r="H75" i="1" s="1"/>
  <c r="G67" i="1"/>
  <c r="F67" i="1" s="1"/>
  <c r="G77" i="1"/>
  <c r="H77" i="1" s="1"/>
  <c r="G73" i="1"/>
  <c r="H73" i="1" s="1"/>
  <c r="G56" i="1"/>
  <c r="F56" i="1" s="1"/>
  <c r="G64" i="1"/>
  <c r="H64" i="1" s="1"/>
  <c r="G79" i="1"/>
  <c r="F79" i="1" s="1"/>
  <c r="G40" i="1"/>
  <c r="F40" i="1" s="1"/>
  <c r="G57" i="1"/>
  <c r="F41" i="1" l="1"/>
  <c r="F75" i="1"/>
  <c r="H67" i="1"/>
  <c r="F64" i="1"/>
  <c r="F77" i="1"/>
  <c r="F73" i="1"/>
  <c r="H40" i="1"/>
  <c r="H79" i="1"/>
  <c r="H56" i="1"/>
  <c r="F57" i="1"/>
  <c r="G62" i="1"/>
  <c r="H62" i="1" s="1"/>
  <c r="F62" i="1" l="1"/>
  <c r="G46" i="1"/>
  <c r="F46" i="1" s="1"/>
  <c r="G66" i="1"/>
  <c r="F66" i="1" s="1"/>
  <c r="G81" i="1"/>
  <c r="F81" i="1" s="1"/>
  <c r="G74" i="1"/>
  <c r="F74" i="1" s="1"/>
  <c r="G82" i="1"/>
  <c r="F82" i="1" s="1"/>
  <c r="G76" i="1"/>
  <c r="F76" i="1" s="1"/>
  <c r="G54" i="1"/>
  <c r="F54" i="1" s="1"/>
  <c r="G78" i="1"/>
  <c r="F78" i="1" s="1"/>
  <c r="G50" i="1"/>
  <c r="F50" i="1" s="1"/>
  <c r="G53" i="1"/>
  <c r="F53" i="1" s="1"/>
  <c r="G28" i="1"/>
  <c r="F28" i="1" s="1"/>
  <c r="G47" i="1"/>
  <c r="F47" i="1" s="1"/>
  <c r="G51" i="1"/>
  <c r="F51" i="1" s="1"/>
  <c r="G59" i="1"/>
  <c r="F59" i="1" s="1"/>
  <c r="G60" i="1"/>
  <c r="F60" i="1" s="1"/>
  <c r="G55" i="1"/>
  <c r="F55" i="1" s="1"/>
  <c r="G30" i="1"/>
  <c r="F30" i="1" s="1"/>
  <c r="G42" i="1"/>
  <c r="F42" i="1" s="1"/>
  <c r="G48" i="1"/>
  <c r="F48" i="1" s="1"/>
  <c r="G52" i="1"/>
  <c r="F52" i="1" s="1"/>
  <c r="G61" i="1"/>
  <c r="F61" i="1" s="1"/>
  <c r="G38" i="1"/>
  <c r="F38" i="1" s="1"/>
  <c r="G45" i="1"/>
  <c r="F45" i="1" s="1"/>
  <c r="G29" i="1"/>
  <c r="F29" i="1" s="1"/>
  <c r="G65" i="1"/>
  <c r="F65" i="1" s="1"/>
  <c r="G43" i="1"/>
  <c r="G80" i="1"/>
  <c r="F80" i="1" s="1"/>
  <c r="G22" i="1"/>
  <c r="F22" i="1" s="1"/>
  <c r="G39" i="1"/>
  <c r="F39" i="1" s="1"/>
  <c r="G72" i="1"/>
  <c r="F72" i="1" s="1"/>
  <c r="G49" i="1"/>
  <c r="F49" i="1" s="1"/>
  <c r="G31" i="1"/>
  <c r="F31" i="1" s="1"/>
  <c r="G44" i="1"/>
  <c r="F44" i="1" s="1"/>
  <c r="G37" i="1"/>
  <c r="F37" i="1" s="1"/>
  <c r="G35" i="1"/>
  <c r="F35" i="1" s="1"/>
  <c r="G36" i="1"/>
  <c r="F36" i="1" s="1"/>
  <c r="G23" i="1"/>
  <c r="F23" i="1" s="1"/>
  <c r="G26" i="1"/>
  <c r="F26" i="1" s="1"/>
  <c r="G33" i="1"/>
  <c r="F33" i="1" s="1"/>
  <c r="G19" i="1"/>
  <c r="F19" i="1" s="1"/>
  <c r="G27" i="1"/>
  <c r="F27" i="1" s="1"/>
  <c r="G25" i="1"/>
  <c r="F25" i="1" s="1"/>
  <c r="G32" i="1"/>
  <c r="F32" i="1" s="1"/>
  <c r="G34" i="1"/>
  <c r="F34" i="1" s="1"/>
  <c r="G21" i="1"/>
  <c r="F21" i="1" s="1"/>
  <c r="G12" i="1"/>
  <c r="F12" i="1" s="1"/>
  <c r="G24" i="1"/>
  <c r="F24" i="1" s="1"/>
  <c r="G15" i="1"/>
  <c r="F15" i="1" s="1"/>
  <c r="G20" i="1"/>
  <c r="F20" i="1" s="1"/>
  <c r="G18" i="1"/>
  <c r="F18" i="1" s="1"/>
  <c r="G17" i="1"/>
  <c r="F17" i="1" s="1"/>
  <c r="G11" i="1"/>
  <c r="F11" i="1" s="1"/>
  <c r="G16" i="1"/>
  <c r="F16" i="1" s="1"/>
  <c r="G13" i="1"/>
  <c r="F13" i="1" s="1"/>
  <c r="G14" i="1"/>
  <c r="F14" i="1" s="1"/>
  <c r="F43" i="1" l="1"/>
  <c r="H43" i="1"/>
  <c r="H81" i="1"/>
  <c r="H50" i="1"/>
  <c r="H42" i="1"/>
  <c r="H45" i="1"/>
  <c r="H39" i="1"/>
  <c r="H35" i="1"/>
  <c r="H25" i="1"/>
  <c r="H20" i="1"/>
  <c r="H46" i="1"/>
  <c r="H66" i="1"/>
  <c r="H74" i="1"/>
  <c r="H82" i="1"/>
  <c r="H76" i="1"/>
  <c r="H54" i="1"/>
  <c r="H78" i="1"/>
  <c r="H53" i="1"/>
  <c r="H28" i="1"/>
  <c r="H47" i="1"/>
  <c r="H51" i="1"/>
  <c r="H59" i="1"/>
  <c r="H60" i="1"/>
  <c r="H55" i="1"/>
  <c r="H30" i="1"/>
  <c r="H48" i="1"/>
  <c r="H52" i="1"/>
  <c r="H61" i="1"/>
  <c r="H38" i="1"/>
  <c r="H29" i="1"/>
  <c r="H65" i="1"/>
  <c r="H80" i="1"/>
  <c r="H22" i="1"/>
  <c r="H72" i="1"/>
  <c r="H49" i="1"/>
  <c r="H31" i="1"/>
  <c r="H44" i="1"/>
  <c r="H37" i="1"/>
  <c r="H36" i="1"/>
  <c r="H23" i="1"/>
  <c r="H26" i="1"/>
  <c r="H33" i="1"/>
  <c r="H19" i="1"/>
  <c r="H27" i="1"/>
  <c r="H32" i="1"/>
  <c r="H34" i="1"/>
  <c r="H21" i="1"/>
  <c r="H12" i="1"/>
  <c r="H24" i="1"/>
  <c r="H15" i="1"/>
  <c r="H18" i="1"/>
  <c r="H17" i="1"/>
  <c r="H11" i="1"/>
  <c r="H16" i="1"/>
  <c r="H13" i="1"/>
  <c r="H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NTZS</author>
  </authors>
  <commentList>
    <comment ref="J15" authorId="0" shapeId="0" xr:uid="{B18BDA6B-D186-4CCA-994F-DC08E514DDBD}">
      <text>
        <r>
          <rPr>
            <sz val="11"/>
            <color rgb="FF000000"/>
            <rFont val="Calibri"/>
            <family val="2"/>
            <charset val="238"/>
          </rPr>
          <t>Kazakhstan Open 10-2025</t>
        </r>
      </text>
    </comment>
    <comment ref="J23" authorId="0" shapeId="0" xr:uid="{41EFF096-DF72-4397-9FED-0591C6E7C732}">
      <text>
        <r>
          <rPr>
            <sz val="11"/>
            <color rgb="FF000000"/>
            <rFont val="Calibri"/>
            <family val="2"/>
            <charset val="238"/>
          </rPr>
          <t>Kazakhstan Open 10-2025</t>
        </r>
      </text>
    </comment>
  </commentList>
</comments>
</file>

<file path=xl/sharedStrings.xml><?xml version="1.0" encoding="utf-8"?>
<sst xmlns="http://schemas.openxmlformats.org/spreadsheetml/2006/main" count="191" uniqueCount="131">
  <si>
    <t>Namiznoteniška zveza Slovenije</t>
  </si>
  <si>
    <t>Lestvica</t>
  </si>
  <si>
    <t>Sezona:</t>
  </si>
  <si>
    <t>Kategorija:</t>
  </si>
  <si>
    <t>člani</t>
  </si>
  <si>
    <t>Datum:</t>
  </si>
  <si>
    <t>Naslov:</t>
  </si>
  <si>
    <t>Ime in priimek</t>
  </si>
  <si>
    <t>Letnik</t>
  </si>
  <si>
    <t>Klub</t>
  </si>
  <si>
    <t>Točke</t>
  </si>
  <si>
    <t>Točke (*)</t>
  </si>
  <si>
    <t>Točke (e)</t>
  </si>
  <si>
    <t>1. OT</t>
  </si>
  <si>
    <t>1. TOP</t>
  </si>
  <si>
    <t>2. OT</t>
  </si>
  <si>
    <t>2. TOP</t>
  </si>
  <si>
    <t>DP</t>
  </si>
  <si>
    <t>3. OT</t>
  </si>
  <si>
    <t>SNTL</t>
  </si>
  <si>
    <t>Murska Sobota</t>
  </si>
  <si>
    <t>Otočec</t>
  </si>
  <si>
    <t>Gregor Zafoštnik</t>
  </si>
  <si>
    <t>Brin Vovk Petrovski</t>
  </si>
  <si>
    <t>NTK Savinja Luče</t>
  </si>
  <si>
    <t>Tomaž Pelcar</t>
  </si>
  <si>
    <t>Damjan Zelko</t>
  </si>
  <si>
    <t>Matevž Črepnjak</t>
  </si>
  <si>
    <t>ŽNTK Maribor</t>
  </si>
  <si>
    <t>NTK Inter Diskont</t>
  </si>
  <si>
    <t>Miha Podobnik</t>
  </si>
  <si>
    <t>Andraž Novak</t>
  </si>
  <si>
    <t>NTD Kajuh-Slovan</t>
  </si>
  <si>
    <t>NTK Arrigoni</t>
  </si>
  <si>
    <t>Deni Kožul</t>
  </si>
  <si>
    <t>NTK Logatec</t>
  </si>
  <si>
    <t>Aljaž Šmaljcelj</t>
  </si>
  <si>
    <t>NTK Krka</t>
  </si>
  <si>
    <t>Darko Jamšek</t>
  </si>
  <si>
    <t>Aljaž Goltnik</t>
  </si>
  <si>
    <t>NTS Mengeš</t>
  </si>
  <si>
    <t>Domen Hohnjec</t>
  </si>
  <si>
    <t>Jure Smodiš</t>
  </si>
  <si>
    <t>Žiga Kristijan Žigon</t>
  </si>
  <si>
    <t>Aleks Koren</t>
  </si>
  <si>
    <t>NTK Cirkovce</t>
  </si>
  <si>
    <t>Boštjan Kraser</t>
  </si>
  <si>
    <t>NTK Xiom Muta</t>
  </si>
  <si>
    <t>Blaž Lapajne</t>
  </si>
  <si>
    <t>Jan Lipič</t>
  </si>
  <si>
    <t>Gašper Srebočan Čebela</t>
  </si>
  <si>
    <t>Smiljan Mekicar</t>
  </si>
  <si>
    <t>ŠD Vrhnika</t>
  </si>
  <si>
    <t>Denis Pintar</t>
  </si>
  <si>
    <t>Luka Norčič</t>
  </si>
  <si>
    <t>Oleksandr Palchikovskiy</t>
  </si>
  <si>
    <t>NTK Vesna</t>
  </si>
  <si>
    <t>Tilen Cvetko</t>
  </si>
  <si>
    <t>Matija Novel</t>
  </si>
  <si>
    <t>Nino Šegula</t>
  </si>
  <si>
    <t>Janez Jedlovčnik</t>
  </si>
  <si>
    <t>Bojan Pavič</t>
  </si>
  <si>
    <t>Uroš Cerar</t>
  </si>
  <si>
    <t>Filip Kolle</t>
  </si>
  <si>
    <t>Drago Torkar</t>
  </si>
  <si>
    <t>Nejc Titan</t>
  </si>
  <si>
    <t>Žiga Urbanc</t>
  </si>
  <si>
    <t>PPK Rakek</t>
  </si>
  <si>
    <t>Uroš Mrak</t>
  </si>
  <si>
    <t>NTK B2</t>
  </si>
  <si>
    <t>Luka Stražišar</t>
  </si>
  <si>
    <t>Andrej Potrbin</t>
  </si>
  <si>
    <t>Jan Krč</t>
  </si>
  <si>
    <t>Luka Jokič</t>
  </si>
  <si>
    <t>Roj Klopčič</t>
  </si>
  <si>
    <t>Luka Čačić Blažek</t>
  </si>
  <si>
    <t>Andraž Kramžar</t>
  </si>
  <si>
    <t>Bor Brodnjak</t>
  </si>
  <si>
    <t>nadomestne točke</t>
  </si>
  <si>
    <t>Kristian Ludvik</t>
  </si>
  <si>
    <t>Trenutna</t>
  </si>
  <si>
    <t>uvrstitev</t>
  </si>
  <si>
    <t>vsota točk brez najnižjega rezultata</t>
  </si>
  <si>
    <t>Točke vse</t>
  </si>
  <si>
    <t>vsota vseh točk</t>
  </si>
  <si>
    <t>vsota točk brez rezultatov ekipnih tekmovanj</t>
  </si>
  <si>
    <t>Nadomestne točke</t>
  </si>
  <si>
    <t>Miodrag Drljača</t>
  </si>
  <si>
    <t>Matic Kaiser</t>
  </si>
  <si>
    <t>Aleks Koželj</t>
  </si>
  <si>
    <t>Luka Pšenič</t>
  </si>
  <si>
    <t>Aljaž Brezovnik</t>
  </si>
  <si>
    <t xml:space="preserve">NTK Kema - Murexin </t>
  </si>
  <si>
    <t>Muta</t>
  </si>
  <si>
    <t>Alexander Rems</t>
  </si>
  <si>
    <t>NTK Muta</t>
  </si>
  <si>
    <t>Tine Tement</t>
  </si>
  <si>
    <t>Anej Bradač Vranc</t>
  </si>
  <si>
    <t>NTK Sobota</t>
  </si>
  <si>
    <t>Anže Zrimšek Žiger</t>
  </si>
  <si>
    <t>Tai Puhan</t>
  </si>
  <si>
    <t>Peter Hribar</t>
  </si>
  <si>
    <t>Maj Murn</t>
  </si>
  <si>
    <t>Matic Čopar</t>
  </si>
  <si>
    <t>Urban Janc</t>
  </si>
  <si>
    <t>Jurij Aguilar Zdovc</t>
  </si>
  <si>
    <t>Vitan Plajnšek</t>
  </si>
  <si>
    <t>Ožbej Poročnik</t>
  </si>
  <si>
    <t>NTK Ilirija</t>
  </si>
  <si>
    <t>Rok Špendov</t>
  </si>
  <si>
    <t>Matic Skubic</t>
  </si>
  <si>
    <t>NTK Vrtojba</t>
  </si>
  <si>
    <t>Filip Miščević</t>
  </si>
  <si>
    <t>Jaka Zelko</t>
  </si>
  <si>
    <t>Svit Kadunc</t>
  </si>
  <si>
    <t>2025/2026</t>
  </si>
  <si>
    <t>Rakek</t>
  </si>
  <si>
    <t>Rok Grasselli</t>
  </si>
  <si>
    <t xml:space="preserve">Mihajlo Pauković </t>
  </si>
  <si>
    <t xml:space="preserve">Timo Urbas </t>
  </si>
  <si>
    <t>Klemen Belehar</t>
  </si>
  <si>
    <t>Matevž Jernejčič</t>
  </si>
  <si>
    <t xml:space="preserve">Nikola Dolenc </t>
  </si>
  <si>
    <t xml:space="preserve">Matevž Ravšelj </t>
  </si>
  <si>
    <t xml:space="preserve">Adam Dujmenovič </t>
  </si>
  <si>
    <t>Jakub Pavolka</t>
  </si>
  <si>
    <t>Tevž Mahne</t>
  </si>
  <si>
    <t>Jakostna lestvica 2025-26 - po DP (21.-22-03.2026)</t>
  </si>
  <si>
    <t>2025-2026</t>
  </si>
  <si>
    <t>Puconci</t>
  </si>
  <si>
    <t>Timotej Jerina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</si>
</sst>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0" borderId="6" xfId="0" applyBorder="1"/>
    <xf numFmtId="0" fontId="0" fillId="0" borderId="4" xfId="0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0" xfId="0" applyFill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7" borderId="1" xfId="0" applyFill="1" applyBorder="1"/>
    <xf numFmtId="0" fontId="0" fillId="7" borderId="2" xfId="0" applyFill="1" applyBorder="1"/>
    <xf numFmtId="0" fontId="0" fillId="7" borderId="3" xfId="0" applyFill="1" applyBorder="1"/>
    <xf numFmtId="0" fontId="0" fillId="8" borderId="4" xfId="0" applyFill="1" applyBorder="1"/>
    <xf numFmtId="0" fontId="0" fillId="4" borderId="14" xfId="0" applyFill="1" applyBorder="1"/>
    <xf numFmtId="0" fontId="3" fillId="0" borderId="6" xfId="0" applyFont="1" applyBorder="1"/>
    <xf numFmtId="0" fontId="3" fillId="0" borderId="4" xfId="0" applyFont="1" applyBorder="1"/>
    <xf numFmtId="0" fontId="0" fillId="4" borderId="15" xfId="0" applyFill="1" applyBorder="1"/>
    <xf numFmtId="0" fontId="0" fillId="9" borderId="1" xfId="0" applyFill="1" applyBorder="1"/>
    <xf numFmtId="0" fontId="0" fillId="9" borderId="2" xfId="0" applyFill="1" applyBorder="1"/>
    <xf numFmtId="0" fontId="0" fillId="9" borderId="3" xfId="0" applyFill="1" applyBorder="1"/>
    <xf numFmtId="0" fontId="0" fillId="9" borderId="14" xfId="0" applyFill="1" applyBorder="1"/>
    <xf numFmtId="0" fontId="0" fillId="9" borderId="0" xfId="0" applyFill="1"/>
    <xf numFmtId="0" fontId="3" fillId="0" borderId="0" xfId="0" applyFont="1"/>
    <xf numFmtId="14" fontId="0" fillId="9" borderId="3" xfId="0" applyNumberFormat="1" applyFill="1" applyBorder="1" applyAlignment="1">
      <alignment horizontal="left"/>
    </xf>
    <xf numFmtId="14" fontId="0" fillId="9" borderId="15" xfId="0" applyNumberFormat="1" applyFill="1" applyBorder="1" applyAlignment="1">
      <alignment horizontal="left"/>
    </xf>
    <xf numFmtId="14" fontId="0" fillId="4" borderId="3" xfId="0" applyNumberFormat="1" applyFill="1" applyBorder="1" applyAlignment="1">
      <alignment horizontal="left"/>
    </xf>
    <xf numFmtId="14" fontId="0" fillId="4" borderId="15" xfId="0" applyNumberFormat="1" applyFill="1" applyBorder="1" applyAlignment="1">
      <alignment horizontal="left"/>
    </xf>
    <xf numFmtId="14" fontId="0" fillId="0" borderId="0" xfId="0" applyNumberFormat="1" applyAlignment="1">
      <alignment horizontal="left"/>
    </xf>
    <xf numFmtId="0" fontId="5" fillId="8" borderId="4" xfId="0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17" xfId="0" applyNumberFormat="1" applyBorder="1" applyAlignment="1">
      <alignment horizontal="left"/>
    </xf>
    <xf numFmtId="0" fontId="0" fillId="0" borderId="7" xfId="0" applyBorder="1"/>
    <xf numFmtId="0" fontId="0" fillId="0" borderId="9" xfId="0" applyBorder="1"/>
    <xf numFmtId="0" fontId="0" fillId="0" borderId="5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6" xfId="0" applyBorder="1"/>
    <xf numFmtId="0" fontId="3" fillId="0" borderId="10" xfId="0" applyFont="1" applyBorder="1"/>
    <xf numFmtId="0" fontId="0" fillId="0" borderId="10" xfId="0" applyBorder="1"/>
    <xf numFmtId="0" fontId="1" fillId="0" borderId="0" xfId="0" applyFont="1"/>
    <xf numFmtId="0" fontId="4" fillId="0" borderId="11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6" xfId="0" applyFill="1" applyBorder="1"/>
    <xf numFmtId="0" fontId="0" fillId="0" borderId="4" xfId="0" applyFill="1" applyBorder="1"/>
    <xf numFmtId="0" fontId="0" fillId="0" borderId="10" xfId="0" applyFill="1" applyBorder="1"/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123825</xdr:colOff>
      <xdr:row>1</xdr:row>
      <xdr:rowOff>123825</xdr:rowOff>
    </xdr:from>
    <xdr:to>
      <xdr:col>14</xdr:col>
      <xdr:colOff>727619</xdr:colOff>
      <xdr:row>3</xdr:row>
      <xdr:rowOff>163034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B0F9752-F186-44CD-9FAF-DC36AF1CE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2375" y="371475"/>
          <a:ext cx="605699" cy="564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1"/>
  <sheetViews>
    <sheetView tabSelected="1" zoomScale="110" zoomScaleNormal="110" workbookViewId="0">
      <selection activeCell="M71" sqref="M71"/>
    </sheetView>
  </sheetViews>
  <sheetFormatPr defaultRowHeight="15" x14ac:dyDescent="0.25"/>
  <cols>
    <col min="1" max="1" width="5.42578125" customWidth="1"/>
    <col min="2" max="2" width="11.42578125" customWidth="1"/>
    <col min="3" max="3" width="22.85546875" customWidth="1"/>
    <col min="4" max="4" width="8.7109375" customWidth="1"/>
    <col min="5" max="5" width="22.7109375" customWidth="1"/>
    <col min="6" max="6" width="8.85546875" customWidth="1"/>
    <col min="7" max="7" width="7.28515625" customWidth="1"/>
    <col min="8" max="8" width="9" customWidth="1"/>
    <col min="9" max="9" width="13.85546875" customWidth="1"/>
    <col min="10" max="10" width="12" customWidth="1"/>
    <col min="11" max="11" width="10.85546875" customWidth="1"/>
    <col min="12" max="12" width="12.140625" customWidth="1"/>
    <col min="13" max="13" width="11.7109375" customWidth="1"/>
    <col min="14" max="14" width="12" customWidth="1"/>
    <col min="15" max="15" width="11.7109375" customWidth="1"/>
  </cols>
  <sheetData>
    <row r="1" spans="2:16" ht="19.5" thickBot="1" x14ac:dyDescent="0.3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46"/>
    </row>
    <row r="2" spans="2:16" ht="26.25" x14ac:dyDescent="0.4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2"/>
    </row>
    <row r="3" spans="2:16" x14ac:dyDescent="0.25">
      <c r="B3" t="s">
        <v>2</v>
      </c>
      <c r="C3" t="s">
        <v>115</v>
      </c>
      <c r="O3" s="33"/>
    </row>
    <row r="4" spans="2:16" ht="15.75" thickBot="1" x14ac:dyDescent="0.3">
      <c r="B4" t="s">
        <v>3</v>
      </c>
      <c r="C4" t="s">
        <v>4</v>
      </c>
      <c r="O4" s="34"/>
    </row>
    <row r="5" spans="2:16" x14ac:dyDescent="0.25">
      <c r="B5" t="s">
        <v>5</v>
      </c>
      <c r="C5" s="30">
        <v>46105</v>
      </c>
    </row>
    <row r="6" spans="2:16" ht="15.75" thickBot="1" x14ac:dyDescent="0.3">
      <c r="B6" t="s">
        <v>6</v>
      </c>
      <c r="C6" t="s">
        <v>127</v>
      </c>
    </row>
    <row r="7" spans="2:16" x14ac:dyDescent="0.25">
      <c r="B7" s="40" t="s">
        <v>80</v>
      </c>
      <c r="C7" s="5" t="s">
        <v>7</v>
      </c>
      <c r="D7" s="5" t="s">
        <v>8</v>
      </c>
      <c r="E7" s="16" t="s">
        <v>9</v>
      </c>
      <c r="F7" s="9" t="s">
        <v>11</v>
      </c>
      <c r="G7" s="20" t="s">
        <v>10</v>
      </c>
      <c r="H7" s="12" t="s">
        <v>12</v>
      </c>
      <c r="I7" s="20" t="s">
        <v>13</v>
      </c>
      <c r="J7" s="23" t="s">
        <v>15</v>
      </c>
      <c r="K7" s="5" t="s">
        <v>14</v>
      </c>
      <c r="L7" s="16" t="s">
        <v>18</v>
      </c>
      <c r="M7" s="5" t="s">
        <v>17</v>
      </c>
      <c r="N7" s="16" t="s">
        <v>16</v>
      </c>
      <c r="O7" s="20" t="s">
        <v>19</v>
      </c>
    </row>
    <row r="8" spans="2:16" x14ac:dyDescent="0.25">
      <c r="B8" s="41" t="s">
        <v>81</v>
      </c>
      <c r="C8" s="6"/>
      <c r="D8" s="6"/>
      <c r="E8" s="8"/>
      <c r="F8" s="10"/>
      <c r="G8" s="21"/>
      <c r="H8" s="13"/>
      <c r="I8" s="21" t="s">
        <v>20</v>
      </c>
      <c r="J8" s="24" t="s">
        <v>116</v>
      </c>
      <c r="K8" s="6" t="s">
        <v>93</v>
      </c>
      <c r="L8" s="8" t="s">
        <v>93</v>
      </c>
      <c r="M8" s="6" t="s">
        <v>21</v>
      </c>
      <c r="N8" s="8" t="s">
        <v>129</v>
      </c>
      <c r="O8" s="21" t="s">
        <v>128</v>
      </c>
    </row>
    <row r="9" spans="2:16" ht="15.75" thickBot="1" x14ac:dyDescent="0.3">
      <c r="B9" s="42"/>
      <c r="C9" s="7"/>
      <c r="D9" s="7"/>
      <c r="E9" s="19"/>
      <c r="F9" s="11"/>
      <c r="G9" s="22"/>
      <c r="H9" s="14"/>
      <c r="I9" s="26">
        <v>45906</v>
      </c>
      <c r="J9" s="27">
        <v>45956</v>
      </c>
      <c r="K9" s="28">
        <v>45977</v>
      </c>
      <c r="L9" s="29">
        <v>46068</v>
      </c>
      <c r="M9" s="28">
        <v>46103</v>
      </c>
      <c r="N9" s="29">
        <v>46138</v>
      </c>
      <c r="O9" s="26"/>
    </row>
    <row r="10" spans="2:16" ht="15.75" thickBot="1" x14ac:dyDescent="0.3">
      <c r="B10" s="43"/>
      <c r="I10" s="30"/>
      <c r="J10" s="30"/>
      <c r="K10" s="30"/>
      <c r="L10" s="30"/>
      <c r="M10" s="30"/>
      <c r="N10" s="30"/>
      <c r="O10" s="35"/>
    </row>
    <row r="11" spans="2:16" x14ac:dyDescent="0.25">
      <c r="B11" s="38">
        <v>1</v>
      </c>
      <c r="C11" s="17" t="s">
        <v>31</v>
      </c>
      <c r="D11" s="3">
        <v>1989</v>
      </c>
      <c r="E11" s="17" t="s">
        <v>32</v>
      </c>
      <c r="F11" s="17">
        <f>G11-MIN(I11:O11)</f>
        <v>5200</v>
      </c>
      <c r="G11" s="17">
        <f>SUM(I11:O11)</f>
        <v>5200</v>
      </c>
      <c r="H11" s="17">
        <f>G11-O11</f>
        <v>5200</v>
      </c>
      <c r="I11" s="3">
        <v>1300</v>
      </c>
      <c r="J11" s="3">
        <v>600</v>
      </c>
      <c r="K11" s="3">
        <v>1700</v>
      </c>
      <c r="L11" s="3">
        <v>600</v>
      </c>
      <c r="M11" s="59">
        <v>1000</v>
      </c>
      <c r="N11" s="3">
        <v>0</v>
      </c>
      <c r="O11" s="36">
        <v>0</v>
      </c>
    </row>
    <row r="12" spans="2:16" x14ac:dyDescent="0.25">
      <c r="B12" s="39">
        <v>2</v>
      </c>
      <c r="C12" s="18" t="s">
        <v>44</v>
      </c>
      <c r="D12" s="4">
        <v>2010</v>
      </c>
      <c r="E12" s="18" t="s">
        <v>45</v>
      </c>
      <c r="F12" s="18">
        <f>G12-MIN(I12:O12)</f>
        <v>4400</v>
      </c>
      <c r="G12" s="18">
        <f>SUM(I12:O12)</f>
        <v>4400</v>
      </c>
      <c r="H12" s="18">
        <f>G12-O12</f>
        <v>4400</v>
      </c>
      <c r="I12" s="4">
        <v>600</v>
      </c>
      <c r="J12" s="4">
        <v>1300</v>
      </c>
      <c r="K12" s="4">
        <v>1200</v>
      </c>
      <c r="L12" s="4">
        <v>600</v>
      </c>
      <c r="M12" s="60">
        <v>700</v>
      </c>
      <c r="N12" s="4">
        <v>0</v>
      </c>
      <c r="O12" s="37">
        <v>0</v>
      </c>
    </row>
    <row r="13" spans="2:16" x14ac:dyDescent="0.25">
      <c r="B13" s="39">
        <v>3</v>
      </c>
      <c r="C13" s="18" t="s">
        <v>26</v>
      </c>
      <c r="D13" s="4">
        <v>1998</v>
      </c>
      <c r="E13" s="18" t="s">
        <v>92</v>
      </c>
      <c r="F13" s="18">
        <f>G13-MIN(I13:O13)</f>
        <v>4000</v>
      </c>
      <c r="G13" s="18">
        <f>SUM(I13:O13)</f>
        <v>4000</v>
      </c>
      <c r="H13" s="18">
        <f>G13-O13</f>
        <v>4000</v>
      </c>
      <c r="I13" s="4">
        <v>1000</v>
      </c>
      <c r="J13" s="4">
        <v>800</v>
      </c>
      <c r="K13" s="4">
        <v>1200</v>
      </c>
      <c r="L13" s="4">
        <v>600</v>
      </c>
      <c r="M13" s="60">
        <v>400</v>
      </c>
      <c r="N13" s="4">
        <v>0</v>
      </c>
      <c r="O13" s="37">
        <v>0</v>
      </c>
    </row>
    <row r="14" spans="2:16" x14ac:dyDescent="0.25">
      <c r="B14" s="39">
        <v>4</v>
      </c>
      <c r="C14" s="18" t="s">
        <v>22</v>
      </c>
      <c r="D14" s="4">
        <v>1978</v>
      </c>
      <c r="E14" s="18" t="s">
        <v>92</v>
      </c>
      <c r="F14" s="18">
        <f>G14-MIN(I14:O14)</f>
        <v>3350</v>
      </c>
      <c r="G14" s="18">
        <f>SUM(I14:O14)</f>
        <v>3350</v>
      </c>
      <c r="H14" s="18">
        <f>G14-O14</f>
        <v>3350</v>
      </c>
      <c r="I14" s="4">
        <v>800</v>
      </c>
      <c r="J14" s="4">
        <v>800</v>
      </c>
      <c r="K14" s="4">
        <v>950</v>
      </c>
      <c r="L14" s="4">
        <v>800</v>
      </c>
      <c r="M14" s="60">
        <v>0</v>
      </c>
      <c r="N14" s="4">
        <v>0</v>
      </c>
      <c r="O14" s="37">
        <v>0</v>
      </c>
    </row>
    <row r="15" spans="2:16" x14ac:dyDescent="0.25">
      <c r="B15" s="39">
        <v>5</v>
      </c>
      <c r="C15" s="18" t="s">
        <v>30</v>
      </c>
      <c r="D15" s="4">
        <v>2006</v>
      </c>
      <c r="E15" s="18" t="s">
        <v>24</v>
      </c>
      <c r="F15" s="18">
        <f>G15-MIN(I15:O15)</f>
        <v>3200</v>
      </c>
      <c r="G15" s="18">
        <f>SUM(I15:O15)</f>
        <v>3200</v>
      </c>
      <c r="H15" s="18">
        <f>G15-O15</f>
        <v>3200</v>
      </c>
      <c r="I15" s="4">
        <v>0</v>
      </c>
      <c r="J15" s="31">
        <v>600</v>
      </c>
      <c r="K15" s="4">
        <v>0</v>
      </c>
      <c r="L15" s="4">
        <v>1300</v>
      </c>
      <c r="M15" s="60">
        <v>1300</v>
      </c>
      <c r="N15" s="4">
        <v>0</v>
      </c>
      <c r="O15" s="37">
        <v>0</v>
      </c>
    </row>
    <row r="16" spans="2:16" x14ac:dyDescent="0.25">
      <c r="B16" s="39">
        <v>6</v>
      </c>
      <c r="C16" s="18" t="s">
        <v>25</v>
      </c>
      <c r="D16" s="4">
        <v>1992</v>
      </c>
      <c r="E16" s="18" t="s">
        <v>92</v>
      </c>
      <c r="F16" s="18">
        <f>G16-MIN(I16:O16)</f>
        <v>3200</v>
      </c>
      <c r="G16" s="18">
        <f>SUM(I16:O16)</f>
        <v>3200</v>
      </c>
      <c r="H16" s="18">
        <f>G16-O16</f>
        <v>3200</v>
      </c>
      <c r="I16" s="4">
        <v>800</v>
      </c>
      <c r="J16" s="4">
        <v>400</v>
      </c>
      <c r="K16" s="4">
        <v>0</v>
      </c>
      <c r="L16" s="4">
        <v>1000</v>
      </c>
      <c r="M16" s="60">
        <v>1000</v>
      </c>
      <c r="N16" s="4">
        <v>0</v>
      </c>
      <c r="O16" s="37">
        <v>0</v>
      </c>
    </row>
    <row r="17" spans="2:15" x14ac:dyDescent="0.25">
      <c r="B17" s="39">
        <v>7</v>
      </c>
      <c r="C17" s="18" t="s">
        <v>58</v>
      </c>
      <c r="D17" s="4">
        <v>2002</v>
      </c>
      <c r="E17" s="18" t="s">
        <v>40</v>
      </c>
      <c r="F17" s="18">
        <f>G17-MIN(I17:O17)</f>
        <v>2650</v>
      </c>
      <c r="G17" s="18">
        <f>SUM(I17:O17)</f>
        <v>2650</v>
      </c>
      <c r="H17" s="18">
        <f>G17-O17</f>
        <v>2650</v>
      </c>
      <c r="I17" s="4">
        <v>0</v>
      </c>
      <c r="J17" s="4">
        <v>1000</v>
      </c>
      <c r="K17" s="4">
        <v>850</v>
      </c>
      <c r="L17" s="4">
        <v>100</v>
      </c>
      <c r="M17" s="60">
        <v>700</v>
      </c>
      <c r="N17" s="4">
        <v>0</v>
      </c>
      <c r="O17" s="37">
        <v>0</v>
      </c>
    </row>
    <row r="18" spans="2:15" x14ac:dyDescent="0.25">
      <c r="B18" s="39">
        <v>8</v>
      </c>
      <c r="C18" s="18" t="s">
        <v>27</v>
      </c>
      <c r="D18" s="4">
        <v>1984</v>
      </c>
      <c r="E18" s="18" t="s">
        <v>28</v>
      </c>
      <c r="F18" s="18">
        <f>G18-MIN(I18:O18)</f>
        <v>2550</v>
      </c>
      <c r="G18" s="18">
        <f>SUM(I18:O18)</f>
        <v>2550</v>
      </c>
      <c r="H18" s="18">
        <f>G18-O18</f>
        <v>2550</v>
      </c>
      <c r="I18" s="4">
        <v>400</v>
      </c>
      <c r="J18" s="4">
        <v>400</v>
      </c>
      <c r="K18" s="4">
        <v>1050</v>
      </c>
      <c r="L18" s="4">
        <v>0</v>
      </c>
      <c r="M18" s="60">
        <v>700</v>
      </c>
      <c r="N18" s="4">
        <v>0</v>
      </c>
      <c r="O18" s="37">
        <v>0</v>
      </c>
    </row>
    <row r="19" spans="2:15" x14ac:dyDescent="0.25">
      <c r="B19" s="39">
        <v>9</v>
      </c>
      <c r="C19" s="18" t="s">
        <v>36</v>
      </c>
      <c r="D19" s="4">
        <v>1998</v>
      </c>
      <c r="E19" s="18" t="s">
        <v>37</v>
      </c>
      <c r="F19" s="18">
        <f>G19-MIN(I19:O19)</f>
        <v>2350</v>
      </c>
      <c r="G19" s="18">
        <f>SUM(I19:O19)</f>
        <v>2350</v>
      </c>
      <c r="H19" s="18">
        <f>G19-O19</f>
        <v>2350</v>
      </c>
      <c r="I19" s="4">
        <v>600</v>
      </c>
      <c r="J19" s="4">
        <v>0</v>
      </c>
      <c r="K19" s="4">
        <v>750</v>
      </c>
      <c r="L19" s="4">
        <v>600</v>
      </c>
      <c r="M19" s="60">
        <v>400</v>
      </c>
      <c r="N19" s="4">
        <v>0</v>
      </c>
      <c r="O19" s="37">
        <v>0</v>
      </c>
    </row>
    <row r="20" spans="2:15" x14ac:dyDescent="0.25">
      <c r="B20" s="39">
        <v>10</v>
      </c>
      <c r="C20" s="18" t="s">
        <v>59</v>
      </c>
      <c r="D20" s="4">
        <v>2004</v>
      </c>
      <c r="E20" s="18" t="s">
        <v>45</v>
      </c>
      <c r="F20" s="18">
        <f>G20-MIN(I20:O20)</f>
        <v>2300</v>
      </c>
      <c r="G20" s="18">
        <f>SUM(I20:O20)</f>
        <v>2300</v>
      </c>
      <c r="H20" s="18">
        <f>G20-O20</f>
        <v>2300</v>
      </c>
      <c r="I20" s="4">
        <v>200</v>
      </c>
      <c r="J20" s="4">
        <v>400</v>
      </c>
      <c r="K20" s="4">
        <v>900</v>
      </c>
      <c r="L20" s="4">
        <v>400</v>
      </c>
      <c r="M20" s="60">
        <v>400</v>
      </c>
      <c r="N20" s="4">
        <v>0</v>
      </c>
      <c r="O20" s="37">
        <v>0</v>
      </c>
    </row>
    <row r="21" spans="2:15" x14ac:dyDescent="0.25">
      <c r="B21" s="39">
        <v>10</v>
      </c>
      <c r="C21" s="18" t="s">
        <v>46</v>
      </c>
      <c r="D21" s="4">
        <v>1990</v>
      </c>
      <c r="E21" s="18" t="s">
        <v>47</v>
      </c>
      <c r="F21" s="18">
        <f>G21-MIN(I21:O21)</f>
        <v>2300</v>
      </c>
      <c r="G21" s="18">
        <f>SUM(I21:O21)</f>
        <v>2300</v>
      </c>
      <c r="H21" s="18">
        <f>G21-O21</f>
        <v>2300</v>
      </c>
      <c r="I21" s="4">
        <v>400</v>
      </c>
      <c r="J21" s="4">
        <v>400</v>
      </c>
      <c r="K21" s="4">
        <v>600</v>
      </c>
      <c r="L21" s="4">
        <v>200</v>
      </c>
      <c r="M21" s="60">
        <v>700</v>
      </c>
      <c r="N21" s="4">
        <v>0</v>
      </c>
      <c r="O21" s="37">
        <v>0</v>
      </c>
    </row>
    <row r="22" spans="2:15" x14ac:dyDescent="0.25">
      <c r="B22" s="39">
        <v>12</v>
      </c>
      <c r="C22" s="18" t="s">
        <v>73</v>
      </c>
      <c r="D22" s="4">
        <v>2008</v>
      </c>
      <c r="E22" s="18" t="s">
        <v>40</v>
      </c>
      <c r="F22" s="18">
        <f>G22-MIN(I22:O22)</f>
        <v>2200</v>
      </c>
      <c r="G22" s="18">
        <f>SUM(I22:O22)</f>
        <v>2200</v>
      </c>
      <c r="H22" s="18">
        <f>G22-O22</f>
        <v>2200</v>
      </c>
      <c r="I22" s="4">
        <v>0</v>
      </c>
      <c r="J22" s="4">
        <v>600</v>
      </c>
      <c r="K22" s="4">
        <v>700</v>
      </c>
      <c r="L22" s="4">
        <v>200</v>
      </c>
      <c r="M22" s="60">
        <v>700</v>
      </c>
      <c r="N22" s="4">
        <v>0</v>
      </c>
      <c r="O22" s="37">
        <v>0</v>
      </c>
    </row>
    <row r="23" spans="2:15" x14ac:dyDescent="0.25">
      <c r="B23" s="39">
        <v>13</v>
      </c>
      <c r="C23" s="18" t="s">
        <v>43</v>
      </c>
      <c r="D23" s="4">
        <v>2003</v>
      </c>
      <c r="E23" s="18" t="s">
        <v>24</v>
      </c>
      <c r="F23" s="18">
        <f>G23-MIN(I23:O23)</f>
        <v>2110</v>
      </c>
      <c r="G23" s="18">
        <f>SUM(I23:O23)</f>
        <v>2110</v>
      </c>
      <c r="H23" s="18">
        <f>G23-O23</f>
        <v>2110</v>
      </c>
      <c r="I23" s="4">
        <v>0</v>
      </c>
      <c r="J23" s="31">
        <v>200</v>
      </c>
      <c r="K23" s="4">
        <v>410</v>
      </c>
      <c r="L23" s="4">
        <v>800</v>
      </c>
      <c r="M23" s="60">
        <v>700</v>
      </c>
      <c r="N23" s="4">
        <v>0</v>
      </c>
      <c r="O23" s="37">
        <v>0</v>
      </c>
    </row>
    <row r="24" spans="2:15" x14ac:dyDescent="0.25">
      <c r="B24" s="39">
        <v>14</v>
      </c>
      <c r="C24" s="18" t="s">
        <v>42</v>
      </c>
      <c r="D24" s="4">
        <v>2004</v>
      </c>
      <c r="E24" s="18" t="s">
        <v>92</v>
      </c>
      <c r="F24" s="18">
        <f>G24-MIN(I24:O24)</f>
        <v>2000</v>
      </c>
      <c r="G24" s="18">
        <f>SUM(I24:O24)</f>
        <v>2000</v>
      </c>
      <c r="H24" s="18">
        <f>G24-O24</f>
        <v>2000</v>
      </c>
      <c r="I24" s="4">
        <v>600</v>
      </c>
      <c r="J24" s="4">
        <v>0</v>
      </c>
      <c r="K24" s="4">
        <v>800</v>
      </c>
      <c r="L24" s="4">
        <v>200</v>
      </c>
      <c r="M24" s="60">
        <v>400</v>
      </c>
      <c r="N24" s="4">
        <v>0</v>
      </c>
      <c r="O24" s="37">
        <v>0</v>
      </c>
    </row>
    <row r="25" spans="2:15" x14ac:dyDescent="0.25">
      <c r="B25" s="39">
        <v>14</v>
      </c>
      <c r="C25" s="18" t="s">
        <v>34</v>
      </c>
      <c r="D25" s="4">
        <v>1997</v>
      </c>
      <c r="E25" s="18" t="s">
        <v>35</v>
      </c>
      <c r="F25" s="18">
        <f>G25-MIN(I25:O25)</f>
        <v>2000</v>
      </c>
      <c r="G25" s="18">
        <f>SUM(I25:O25)</f>
        <v>2000</v>
      </c>
      <c r="H25" s="18">
        <f>G25-O25</f>
        <v>2000</v>
      </c>
      <c r="I25" s="4">
        <v>0</v>
      </c>
      <c r="J25" s="4">
        <v>0</v>
      </c>
      <c r="K25" s="4">
        <v>0</v>
      </c>
      <c r="L25" s="4">
        <v>0</v>
      </c>
      <c r="M25" s="60">
        <v>2000</v>
      </c>
      <c r="N25" s="4">
        <v>0</v>
      </c>
      <c r="O25" s="37">
        <v>0</v>
      </c>
    </row>
    <row r="26" spans="2:15" x14ac:dyDescent="0.25">
      <c r="B26" s="39">
        <v>16</v>
      </c>
      <c r="C26" s="18" t="s">
        <v>101</v>
      </c>
      <c r="D26" s="4">
        <v>1999</v>
      </c>
      <c r="E26" s="18" t="s">
        <v>37</v>
      </c>
      <c r="F26" s="18">
        <f>G26-MIN(I26:O26)</f>
        <v>1600</v>
      </c>
      <c r="G26" s="18">
        <f>SUM(I26:O26)</f>
        <v>1600</v>
      </c>
      <c r="H26" s="18">
        <f>G26-O26</f>
        <v>1600</v>
      </c>
      <c r="I26" s="4">
        <v>0</v>
      </c>
      <c r="J26" s="4">
        <v>0</v>
      </c>
      <c r="K26" s="4">
        <v>0</v>
      </c>
      <c r="L26" s="4">
        <v>0</v>
      </c>
      <c r="M26" s="60">
        <v>1600</v>
      </c>
      <c r="N26" s="4">
        <v>0</v>
      </c>
      <c r="O26" s="37">
        <v>0</v>
      </c>
    </row>
    <row r="27" spans="2:15" x14ac:dyDescent="0.25">
      <c r="B27" s="39">
        <v>17</v>
      </c>
      <c r="C27" s="18" t="s">
        <v>39</v>
      </c>
      <c r="D27" s="4">
        <v>2004</v>
      </c>
      <c r="E27" s="18" t="s">
        <v>40</v>
      </c>
      <c r="F27" s="18">
        <f>G27-MIN(I27:O27)</f>
        <v>1560</v>
      </c>
      <c r="G27" s="18">
        <f>SUM(I27:O27)</f>
        <v>1560</v>
      </c>
      <c r="H27" s="18">
        <f>G27-O27</f>
        <v>1560</v>
      </c>
      <c r="I27" s="4">
        <v>400</v>
      </c>
      <c r="J27" s="4">
        <v>600</v>
      </c>
      <c r="K27" s="4">
        <v>560</v>
      </c>
      <c r="L27" s="4">
        <v>0</v>
      </c>
      <c r="M27" s="60">
        <v>0</v>
      </c>
      <c r="N27" s="4">
        <v>0</v>
      </c>
      <c r="O27" s="37">
        <v>0</v>
      </c>
    </row>
    <row r="28" spans="2:15" x14ac:dyDescent="0.25">
      <c r="B28" s="39">
        <v>18</v>
      </c>
      <c r="C28" s="18" t="s">
        <v>77</v>
      </c>
      <c r="D28" s="4">
        <v>2008</v>
      </c>
      <c r="E28" s="18" t="s">
        <v>32</v>
      </c>
      <c r="F28" s="18">
        <f>G28-MIN(I28:O28)</f>
        <v>1520</v>
      </c>
      <c r="G28" s="18">
        <f>SUM(I28:O28)</f>
        <v>1520</v>
      </c>
      <c r="H28" s="18">
        <f>G28-O28</f>
        <v>1520</v>
      </c>
      <c r="I28" s="4">
        <v>400</v>
      </c>
      <c r="J28" s="4">
        <v>400</v>
      </c>
      <c r="K28" s="4">
        <v>320</v>
      </c>
      <c r="L28" s="4">
        <v>0</v>
      </c>
      <c r="M28" s="60">
        <v>400</v>
      </c>
      <c r="N28" s="4">
        <v>0</v>
      </c>
      <c r="O28" s="37">
        <v>0</v>
      </c>
    </row>
    <row r="29" spans="2:15" x14ac:dyDescent="0.25">
      <c r="B29" s="39">
        <v>19</v>
      </c>
      <c r="C29" s="18" t="s">
        <v>41</v>
      </c>
      <c r="D29" s="4">
        <v>2005</v>
      </c>
      <c r="E29" s="18" t="s">
        <v>24</v>
      </c>
      <c r="F29" s="18">
        <f>G29-MIN(I29:O29)</f>
        <v>1380</v>
      </c>
      <c r="G29" s="18">
        <f>SUM(I29:O29)</f>
        <v>1380</v>
      </c>
      <c r="H29" s="18">
        <f>G29-O29</f>
        <v>1380</v>
      </c>
      <c r="I29" s="4">
        <v>0</v>
      </c>
      <c r="J29" s="4">
        <v>0</v>
      </c>
      <c r="K29" s="4">
        <v>380</v>
      </c>
      <c r="L29" s="4">
        <v>0</v>
      </c>
      <c r="M29" s="60">
        <v>1000</v>
      </c>
      <c r="N29" s="4">
        <v>0</v>
      </c>
      <c r="O29" s="37">
        <v>0</v>
      </c>
    </row>
    <row r="30" spans="2:15" x14ac:dyDescent="0.25">
      <c r="B30" s="39">
        <v>20</v>
      </c>
      <c r="C30" s="18" t="s">
        <v>89</v>
      </c>
      <c r="D30" s="4">
        <v>2009</v>
      </c>
      <c r="E30" s="18" t="s">
        <v>24</v>
      </c>
      <c r="F30" s="18">
        <f>G30-MIN(I30:O30)</f>
        <v>1350</v>
      </c>
      <c r="G30" s="18">
        <f>SUM(I30:O30)</f>
        <v>1350</v>
      </c>
      <c r="H30" s="18">
        <f>G30-O30</f>
        <v>1350</v>
      </c>
      <c r="I30" s="4">
        <v>0</v>
      </c>
      <c r="J30" s="4">
        <v>400</v>
      </c>
      <c r="K30" s="4">
        <v>350</v>
      </c>
      <c r="L30" s="4">
        <v>200</v>
      </c>
      <c r="M30" s="60">
        <v>400</v>
      </c>
      <c r="N30" s="4">
        <v>0</v>
      </c>
      <c r="O30" s="37">
        <v>0</v>
      </c>
    </row>
    <row r="31" spans="2:15" x14ac:dyDescent="0.25">
      <c r="B31" s="39">
        <v>21</v>
      </c>
      <c r="C31" s="18" t="s">
        <v>51</v>
      </c>
      <c r="D31" s="4">
        <v>1969</v>
      </c>
      <c r="E31" s="18" t="s">
        <v>98</v>
      </c>
      <c r="F31" s="18">
        <f>G31-MIN(I31:O31)</f>
        <v>1320</v>
      </c>
      <c r="G31" s="18">
        <f>SUM(I31:O31)</f>
        <v>1320</v>
      </c>
      <c r="H31" s="18">
        <f>G31-O31</f>
        <v>1320</v>
      </c>
      <c r="I31" s="4">
        <v>400</v>
      </c>
      <c r="J31" s="4">
        <v>100</v>
      </c>
      <c r="K31" s="4">
        <v>520</v>
      </c>
      <c r="L31" s="4">
        <v>100</v>
      </c>
      <c r="M31" s="60">
        <v>200</v>
      </c>
      <c r="N31" s="4">
        <v>0</v>
      </c>
      <c r="O31" s="37">
        <v>0</v>
      </c>
    </row>
    <row r="32" spans="2:15" x14ac:dyDescent="0.25">
      <c r="B32" s="39">
        <v>22</v>
      </c>
      <c r="C32" s="18" t="s">
        <v>23</v>
      </c>
      <c r="D32" s="4">
        <v>2006</v>
      </c>
      <c r="E32" s="18" t="s">
        <v>24</v>
      </c>
      <c r="F32" s="18">
        <f>G32-MIN(I32:O32)</f>
        <v>1300</v>
      </c>
      <c r="G32" s="18">
        <f>SUM(I32:O32)</f>
        <v>1300</v>
      </c>
      <c r="H32" s="18">
        <f>G32-O32</f>
        <v>1300</v>
      </c>
      <c r="I32" s="4">
        <v>0</v>
      </c>
      <c r="J32" s="4">
        <v>0</v>
      </c>
      <c r="K32" s="4">
        <v>0</v>
      </c>
      <c r="L32" s="4">
        <v>0</v>
      </c>
      <c r="M32" s="60">
        <v>1300</v>
      </c>
      <c r="N32" s="4">
        <v>0</v>
      </c>
      <c r="O32" s="37">
        <v>0</v>
      </c>
    </row>
    <row r="33" spans="2:15" x14ac:dyDescent="0.25">
      <c r="B33" s="39">
        <v>23</v>
      </c>
      <c r="C33" s="18" t="s">
        <v>48</v>
      </c>
      <c r="D33" s="4">
        <v>2005</v>
      </c>
      <c r="E33" s="18" t="s">
        <v>47</v>
      </c>
      <c r="F33" s="18">
        <f>G33-MIN(I33:O33)</f>
        <v>1240</v>
      </c>
      <c r="G33" s="18">
        <f>SUM(I33:O33)</f>
        <v>1240</v>
      </c>
      <c r="H33" s="18">
        <f>G33-O33</f>
        <v>1240</v>
      </c>
      <c r="I33" s="4">
        <v>400</v>
      </c>
      <c r="J33" s="4">
        <v>0</v>
      </c>
      <c r="K33" s="4">
        <v>440</v>
      </c>
      <c r="L33" s="4">
        <v>200</v>
      </c>
      <c r="M33" s="60">
        <v>200</v>
      </c>
      <c r="N33" s="4">
        <v>0</v>
      </c>
      <c r="O33" s="37">
        <v>0</v>
      </c>
    </row>
    <row r="34" spans="2:15" x14ac:dyDescent="0.25">
      <c r="B34" s="39">
        <v>24</v>
      </c>
      <c r="C34" s="18" t="s">
        <v>38</v>
      </c>
      <c r="D34" s="4">
        <v>1969</v>
      </c>
      <c r="E34" s="18" t="s">
        <v>29</v>
      </c>
      <c r="F34" s="18">
        <f>G34-MIN(I34:O34)</f>
        <v>1100</v>
      </c>
      <c r="G34" s="18">
        <f>SUM(I34:O34)</f>
        <v>1100</v>
      </c>
      <c r="H34" s="18">
        <f>G34-O34</f>
        <v>1100</v>
      </c>
      <c r="I34" s="4">
        <v>0</v>
      </c>
      <c r="J34" s="4">
        <v>400</v>
      </c>
      <c r="K34" s="4">
        <v>0</v>
      </c>
      <c r="L34" s="4">
        <v>0</v>
      </c>
      <c r="M34" s="60">
        <v>700</v>
      </c>
      <c r="N34" s="4">
        <v>0</v>
      </c>
      <c r="O34" s="37">
        <v>0</v>
      </c>
    </row>
    <row r="35" spans="2:15" x14ac:dyDescent="0.25">
      <c r="B35" s="39">
        <v>25</v>
      </c>
      <c r="C35" s="18" t="s">
        <v>55</v>
      </c>
      <c r="D35" s="4">
        <v>1978</v>
      </c>
      <c r="E35" s="18" t="s">
        <v>108</v>
      </c>
      <c r="F35" s="18">
        <f>G35-MIN(I35:O35)</f>
        <v>1080</v>
      </c>
      <c r="G35" s="18">
        <f>SUM(I35:O35)</f>
        <v>1080</v>
      </c>
      <c r="H35" s="18">
        <f>G35-O35</f>
        <v>1080</v>
      </c>
      <c r="I35" s="4">
        <v>0</v>
      </c>
      <c r="J35" s="4">
        <v>600</v>
      </c>
      <c r="K35" s="4">
        <v>480</v>
      </c>
      <c r="L35" s="4">
        <v>0</v>
      </c>
      <c r="M35" s="60">
        <v>0</v>
      </c>
      <c r="N35" s="4">
        <v>0</v>
      </c>
      <c r="O35" s="37">
        <v>0</v>
      </c>
    </row>
    <row r="36" spans="2:15" x14ac:dyDescent="0.25">
      <c r="B36" s="39">
        <v>26</v>
      </c>
      <c r="C36" s="18" t="s">
        <v>53</v>
      </c>
      <c r="D36" s="4">
        <v>1994</v>
      </c>
      <c r="E36" s="18" t="s">
        <v>37</v>
      </c>
      <c r="F36" s="18">
        <f>G36-MIN(I36:O36)</f>
        <v>1050</v>
      </c>
      <c r="G36" s="18">
        <f>SUM(I36:O36)</f>
        <v>1050</v>
      </c>
      <c r="H36" s="18">
        <f>G36-O36</f>
        <v>1050</v>
      </c>
      <c r="I36" s="4">
        <v>0</v>
      </c>
      <c r="J36" s="4">
        <v>400</v>
      </c>
      <c r="K36" s="4">
        <v>650</v>
      </c>
      <c r="L36" s="4">
        <v>0</v>
      </c>
      <c r="M36" s="60">
        <v>0</v>
      </c>
      <c r="N36" s="4">
        <v>0</v>
      </c>
      <c r="O36" s="37">
        <v>0</v>
      </c>
    </row>
    <row r="37" spans="2:15" x14ac:dyDescent="0.25">
      <c r="B37" s="39">
        <v>27</v>
      </c>
      <c r="C37" s="18" t="s">
        <v>54</v>
      </c>
      <c r="D37" s="4">
        <v>1999</v>
      </c>
      <c r="E37" s="18" t="s">
        <v>92</v>
      </c>
      <c r="F37" s="18">
        <f>G37-MIN(I37:O37)</f>
        <v>1000</v>
      </c>
      <c r="G37" s="18">
        <f>SUM(I37:O37)</f>
        <v>1000</v>
      </c>
      <c r="H37" s="18">
        <f>G37-O37</f>
        <v>1000</v>
      </c>
      <c r="I37" s="4">
        <v>600</v>
      </c>
      <c r="J37" s="4">
        <v>0</v>
      </c>
      <c r="K37" s="4">
        <v>0</v>
      </c>
      <c r="L37" s="4">
        <v>0</v>
      </c>
      <c r="M37" s="60">
        <v>400</v>
      </c>
      <c r="N37" s="4">
        <v>0</v>
      </c>
      <c r="O37" s="37">
        <v>0</v>
      </c>
    </row>
    <row r="38" spans="2:15" x14ac:dyDescent="0.25">
      <c r="B38" s="39">
        <v>27</v>
      </c>
      <c r="C38" s="18" t="s">
        <v>63</v>
      </c>
      <c r="D38" s="4">
        <v>2002</v>
      </c>
      <c r="E38" s="18" t="s">
        <v>56</v>
      </c>
      <c r="F38" s="18">
        <f>G38-MIN(I38:O38)</f>
        <v>1000</v>
      </c>
      <c r="G38" s="18">
        <f>SUM(I38:O38)</f>
        <v>1000</v>
      </c>
      <c r="H38" s="18">
        <f>G38-O38</f>
        <v>1000</v>
      </c>
      <c r="I38" s="4">
        <v>0</v>
      </c>
      <c r="J38" s="4">
        <v>200</v>
      </c>
      <c r="K38" s="4">
        <v>0</v>
      </c>
      <c r="L38" s="4">
        <v>400</v>
      </c>
      <c r="M38" s="60">
        <v>400</v>
      </c>
      <c r="N38" s="4">
        <v>0</v>
      </c>
      <c r="O38" s="37">
        <v>0</v>
      </c>
    </row>
    <row r="39" spans="2:15" x14ac:dyDescent="0.25">
      <c r="B39" s="39">
        <v>27</v>
      </c>
      <c r="C39" s="18" t="s">
        <v>57</v>
      </c>
      <c r="D39" s="4">
        <v>1999</v>
      </c>
      <c r="E39" s="18" t="s">
        <v>47</v>
      </c>
      <c r="F39" s="18">
        <f>G39-MIN(I39:O39)</f>
        <v>1000</v>
      </c>
      <c r="G39" s="18">
        <f>SUM(I39:O39)</f>
        <v>1000</v>
      </c>
      <c r="H39" s="18">
        <f>G39-O39</f>
        <v>1000</v>
      </c>
      <c r="I39" s="4">
        <v>0</v>
      </c>
      <c r="J39" s="4">
        <v>0</v>
      </c>
      <c r="K39" s="4">
        <v>0</v>
      </c>
      <c r="L39" s="4">
        <v>0</v>
      </c>
      <c r="M39" s="60">
        <v>1000</v>
      </c>
      <c r="N39" s="4">
        <v>0</v>
      </c>
      <c r="O39" s="37">
        <v>0</v>
      </c>
    </row>
    <row r="40" spans="2:15" x14ac:dyDescent="0.25">
      <c r="B40" s="39">
        <v>30</v>
      </c>
      <c r="C40" s="18" t="s">
        <v>106</v>
      </c>
      <c r="D40" s="4">
        <v>2010</v>
      </c>
      <c r="E40" s="18" t="s">
        <v>45</v>
      </c>
      <c r="F40" s="18">
        <f>G40-MIN(I40:O40)</f>
        <v>930</v>
      </c>
      <c r="G40" s="18">
        <f>SUM(I40:O40)</f>
        <v>930</v>
      </c>
      <c r="H40" s="18">
        <f>G40-O40</f>
        <v>930</v>
      </c>
      <c r="I40" s="4">
        <v>200</v>
      </c>
      <c r="J40" s="4">
        <v>0</v>
      </c>
      <c r="K40" s="4">
        <v>230</v>
      </c>
      <c r="L40" s="4">
        <v>100</v>
      </c>
      <c r="M40" s="60">
        <v>400</v>
      </c>
      <c r="N40" s="4">
        <v>0</v>
      </c>
      <c r="O40" s="37">
        <v>0</v>
      </c>
    </row>
    <row r="41" spans="2:15" x14ac:dyDescent="0.25">
      <c r="B41" s="39">
        <v>31</v>
      </c>
      <c r="C41" s="18" t="s">
        <v>114</v>
      </c>
      <c r="D41" s="4">
        <v>2010</v>
      </c>
      <c r="E41" s="18" t="s">
        <v>32</v>
      </c>
      <c r="F41" s="18">
        <f>G41-MIN(I41:O41)</f>
        <v>700</v>
      </c>
      <c r="G41" s="18">
        <f>SUM(I41:O41)</f>
        <v>700</v>
      </c>
      <c r="H41" s="18">
        <f>G41-O41</f>
        <v>700</v>
      </c>
      <c r="I41" s="4">
        <v>0</v>
      </c>
      <c r="J41" s="4">
        <v>0</v>
      </c>
      <c r="K41" s="4">
        <v>0</v>
      </c>
      <c r="L41" s="4">
        <v>0</v>
      </c>
      <c r="M41" s="60">
        <v>700</v>
      </c>
      <c r="N41" s="4">
        <v>0</v>
      </c>
      <c r="O41" s="37">
        <v>0</v>
      </c>
    </row>
    <row r="42" spans="2:15" x14ac:dyDescent="0.25">
      <c r="B42" s="39">
        <v>31</v>
      </c>
      <c r="C42" s="18" t="s">
        <v>99</v>
      </c>
      <c r="D42" s="4">
        <v>2002</v>
      </c>
      <c r="E42" s="18" t="s">
        <v>32</v>
      </c>
      <c r="F42" s="18">
        <f>G42-MIN(I42:O42)</f>
        <v>700</v>
      </c>
      <c r="G42" s="18">
        <f>SUM(I42:O42)</f>
        <v>700</v>
      </c>
      <c r="H42" s="18">
        <f>G42-O42</f>
        <v>700</v>
      </c>
      <c r="I42" s="4">
        <v>200</v>
      </c>
      <c r="J42" s="4">
        <v>0</v>
      </c>
      <c r="K42" s="4">
        <v>200</v>
      </c>
      <c r="L42" s="4">
        <v>100</v>
      </c>
      <c r="M42" s="60">
        <v>200</v>
      </c>
      <c r="N42" s="4">
        <v>0</v>
      </c>
      <c r="O42" s="37">
        <v>0</v>
      </c>
    </row>
    <row r="43" spans="2:15" x14ac:dyDescent="0.25">
      <c r="B43" s="39">
        <v>33</v>
      </c>
      <c r="C43" s="18" t="s">
        <v>94</v>
      </c>
      <c r="D43" s="4">
        <v>1990</v>
      </c>
      <c r="E43" s="18" t="s">
        <v>95</v>
      </c>
      <c r="F43" s="18">
        <f>G43-MIN(I43:O43)</f>
        <v>490</v>
      </c>
      <c r="G43" s="18">
        <f>SUM(I43:O43)</f>
        <v>490</v>
      </c>
      <c r="H43" s="18">
        <f>G43-O43</f>
        <v>490</v>
      </c>
      <c r="I43" s="4">
        <v>200</v>
      </c>
      <c r="J43" s="4">
        <v>0</v>
      </c>
      <c r="K43" s="4">
        <v>290</v>
      </c>
      <c r="L43" s="4">
        <v>0</v>
      </c>
      <c r="M43" s="60">
        <v>0</v>
      </c>
      <c r="N43" s="4">
        <v>0</v>
      </c>
      <c r="O43" s="37">
        <v>0</v>
      </c>
    </row>
    <row r="44" spans="2:15" x14ac:dyDescent="0.25">
      <c r="B44" s="39">
        <v>34</v>
      </c>
      <c r="C44" s="18" t="s">
        <v>61</v>
      </c>
      <c r="D44" s="4">
        <v>1962</v>
      </c>
      <c r="E44" s="18" t="s">
        <v>29</v>
      </c>
      <c r="F44" s="18">
        <f>G44-MIN(I44:O44)</f>
        <v>400</v>
      </c>
      <c r="G44" s="18">
        <f>SUM(I44:O44)</f>
        <v>400</v>
      </c>
      <c r="H44" s="18">
        <f>G44-O44</f>
        <v>400</v>
      </c>
      <c r="I44" s="4">
        <v>0</v>
      </c>
      <c r="J44" s="4">
        <v>0</v>
      </c>
      <c r="K44" s="4">
        <v>0</v>
      </c>
      <c r="L44" s="4">
        <v>0</v>
      </c>
      <c r="M44" s="60">
        <v>400</v>
      </c>
      <c r="N44" s="4">
        <v>0</v>
      </c>
      <c r="O44" s="37">
        <v>0</v>
      </c>
    </row>
    <row r="45" spans="2:15" x14ac:dyDescent="0.25">
      <c r="B45" s="39">
        <v>34</v>
      </c>
      <c r="C45" s="18" t="s">
        <v>50</v>
      </c>
      <c r="D45" s="4">
        <v>2006</v>
      </c>
      <c r="E45" s="18" t="s">
        <v>28</v>
      </c>
      <c r="F45" s="18">
        <f>G45-MIN(I45:O45)</f>
        <v>400</v>
      </c>
      <c r="G45" s="18">
        <f>SUM(I45:O45)</f>
        <v>400</v>
      </c>
      <c r="H45" s="18">
        <f>G45-O45</f>
        <v>400</v>
      </c>
      <c r="I45" s="4">
        <v>0</v>
      </c>
      <c r="J45" s="4">
        <v>0</v>
      </c>
      <c r="K45" s="4">
        <v>0</v>
      </c>
      <c r="L45" s="4">
        <v>0</v>
      </c>
      <c r="M45" s="60">
        <v>400</v>
      </c>
      <c r="N45" s="4">
        <v>0</v>
      </c>
      <c r="O45" s="37">
        <v>0</v>
      </c>
    </row>
    <row r="46" spans="2:15" x14ac:dyDescent="0.25">
      <c r="B46" s="39">
        <v>34</v>
      </c>
      <c r="C46" s="18" t="s">
        <v>88</v>
      </c>
      <c r="D46" s="4">
        <v>1991</v>
      </c>
      <c r="E46" s="18" t="s">
        <v>52</v>
      </c>
      <c r="F46" s="18">
        <f>G46-MIN(I46:O46)</f>
        <v>400</v>
      </c>
      <c r="G46" s="18">
        <f>SUM(I46:O46)</f>
        <v>400</v>
      </c>
      <c r="H46" s="18">
        <f>G46-O46</f>
        <v>400</v>
      </c>
      <c r="I46" s="4">
        <v>0</v>
      </c>
      <c r="J46" s="4">
        <v>0</v>
      </c>
      <c r="K46" s="4">
        <v>0</v>
      </c>
      <c r="L46" s="4">
        <v>0</v>
      </c>
      <c r="M46" s="60">
        <v>400</v>
      </c>
      <c r="N46" s="4">
        <v>0</v>
      </c>
      <c r="O46" s="37">
        <v>0</v>
      </c>
    </row>
    <row r="47" spans="2:15" x14ac:dyDescent="0.25">
      <c r="B47" s="39">
        <v>34</v>
      </c>
      <c r="C47" s="18" t="s">
        <v>74</v>
      </c>
      <c r="D47" s="4">
        <v>2004</v>
      </c>
      <c r="E47" s="18" t="s">
        <v>67</v>
      </c>
      <c r="F47" s="18">
        <f>G47-MIN(I47:O47)</f>
        <v>400</v>
      </c>
      <c r="G47" s="18">
        <f>SUM(I47:O47)</f>
        <v>400</v>
      </c>
      <c r="H47" s="18">
        <f>G47-O47</f>
        <v>400</v>
      </c>
      <c r="I47" s="4">
        <v>200</v>
      </c>
      <c r="J47" s="4">
        <v>100</v>
      </c>
      <c r="K47" s="4">
        <v>0</v>
      </c>
      <c r="L47" s="4">
        <v>0</v>
      </c>
      <c r="M47" s="60">
        <v>100</v>
      </c>
      <c r="N47" s="4">
        <v>0</v>
      </c>
      <c r="O47" s="37">
        <v>0</v>
      </c>
    </row>
    <row r="48" spans="2:15" x14ac:dyDescent="0.25">
      <c r="B48" s="39">
        <v>34</v>
      </c>
      <c r="C48" s="18" t="s">
        <v>96</v>
      </c>
      <c r="D48" s="4">
        <v>2009</v>
      </c>
      <c r="E48" s="18" t="s">
        <v>28</v>
      </c>
      <c r="F48" s="18">
        <f>G48-MIN(I48:O48)</f>
        <v>400</v>
      </c>
      <c r="G48" s="18">
        <f>SUM(I48:O48)</f>
        <v>400</v>
      </c>
      <c r="H48" s="18">
        <f>G48-O48</f>
        <v>400</v>
      </c>
      <c r="I48" s="4">
        <v>0</v>
      </c>
      <c r="J48" s="4">
        <v>200</v>
      </c>
      <c r="K48" s="4">
        <v>0</v>
      </c>
      <c r="L48" s="4">
        <v>0</v>
      </c>
      <c r="M48" s="60">
        <v>200</v>
      </c>
      <c r="N48" s="4">
        <v>0</v>
      </c>
      <c r="O48" s="37">
        <v>0</v>
      </c>
    </row>
    <row r="49" spans="2:15" x14ac:dyDescent="0.25">
      <c r="B49" s="39">
        <v>34</v>
      </c>
      <c r="C49" s="18" t="s">
        <v>49</v>
      </c>
      <c r="D49" s="4">
        <v>2004</v>
      </c>
      <c r="E49" s="18" t="s">
        <v>92</v>
      </c>
      <c r="F49" s="18">
        <f>G49-MIN(I49:O49)</f>
        <v>400</v>
      </c>
      <c r="G49" s="18">
        <f>SUM(I49:O49)</f>
        <v>400</v>
      </c>
      <c r="H49" s="18">
        <f>G49-O49</f>
        <v>400</v>
      </c>
      <c r="I49" s="4">
        <v>200</v>
      </c>
      <c r="J49" s="4">
        <v>0</v>
      </c>
      <c r="K49" s="4">
        <v>0</v>
      </c>
      <c r="L49" s="4">
        <v>0</v>
      </c>
      <c r="M49" s="60">
        <v>200</v>
      </c>
      <c r="N49" s="4">
        <v>0</v>
      </c>
      <c r="O49" s="37">
        <v>0</v>
      </c>
    </row>
    <row r="50" spans="2:15" x14ac:dyDescent="0.25">
      <c r="B50" s="39">
        <v>40</v>
      </c>
      <c r="C50" s="18" t="s">
        <v>79</v>
      </c>
      <c r="D50" s="4">
        <v>1974</v>
      </c>
      <c r="E50" s="18" t="s">
        <v>33</v>
      </c>
      <c r="F50" s="18">
        <f>G50-MIN(I50:O50)</f>
        <v>360</v>
      </c>
      <c r="G50" s="18">
        <f>SUM(I50:O50)</f>
        <v>360</v>
      </c>
      <c r="H50" s="18">
        <f>G50-O50</f>
        <v>360</v>
      </c>
      <c r="I50" s="4">
        <v>0</v>
      </c>
      <c r="J50" s="4">
        <v>100</v>
      </c>
      <c r="K50" s="4">
        <v>260</v>
      </c>
      <c r="L50" s="4">
        <v>0</v>
      </c>
      <c r="M50" s="60">
        <v>0</v>
      </c>
      <c r="N50" s="4">
        <v>0</v>
      </c>
      <c r="O50" s="37">
        <v>0</v>
      </c>
    </row>
    <row r="51" spans="2:15" x14ac:dyDescent="0.25">
      <c r="B51" s="39">
        <v>41</v>
      </c>
      <c r="C51" s="18" t="s">
        <v>60</v>
      </c>
      <c r="D51" s="4">
        <v>2007</v>
      </c>
      <c r="E51" s="18" t="s">
        <v>37</v>
      </c>
      <c r="F51" s="18">
        <f>G51-MIN(I51:O51)</f>
        <v>300</v>
      </c>
      <c r="G51" s="18">
        <f>SUM(I51:O51)</f>
        <v>300</v>
      </c>
      <c r="H51" s="18">
        <f>G51-O51</f>
        <v>300</v>
      </c>
      <c r="I51" s="4">
        <v>200</v>
      </c>
      <c r="J51" s="4">
        <v>100</v>
      </c>
      <c r="K51" s="4">
        <v>0</v>
      </c>
      <c r="L51" s="4">
        <v>0</v>
      </c>
      <c r="M51" s="60">
        <v>0</v>
      </c>
      <c r="N51" s="4">
        <v>0</v>
      </c>
      <c r="O51" s="37">
        <v>0</v>
      </c>
    </row>
    <row r="52" spans="2:15" x14ac:dyDescent="0.25">
      <c r="B52" s="39">
        <v>41</v>
      </c>
      <c r="C52" s="18" t="s">
        <v>62</v>
      </c>
      <c r="D52" s="4">
        <v>1975</v>
      </c>
      <c r="E52" s="18" t="s">
        <v>52</v>
      </c>
      <c r="F52" s="18">
        <f>G52-MIN(I52:O52)</f>
        <v>300</v>
      </c>
      <c r="G52" s="18">
        <f>SUM(I52:O52)</f>
        <v>300</v>
      </c>
      <c r="H52" s="18">
        <f>G52-O52</f>
        <v>300</v>
      </c>
      <c r="I52" s="4">
        <v>0</v>
      </c>
      <c r="J52" s="4">
        <v>100</v>
      </c>
      <c r="K52" s="4">
        <v>0</v>
      </c>
      <c r="L52" s="4">
        <v>0</v>
      </c>
      <c r="M52" s="60">
        <v>200</v>
      </c>
      <c r="N52" s="4">
        <v>0</v>
      </c>
      <c r="O52" s="37">
        <v>0</v>
      </c>
    </row>
    <row r="53" spans="2:15" x14ac:dyDescent="0.25">
      <c r="B53" s="39">
        <v>41</v>
      </c>
      <c r="C53" s="18" t="s">
        <v>75</v>
      </c>
      <c r="D53" s="4">
        <v>2010</v>
      </c>
      <c r="E53" s="18" t="s">
        <v>33</v>
      </c>
      <c r="F53" s="18">
        <f>G53-MIN(I53:O53)</f>
        <v>300</v>
      </c>
      <c r="G53" s="18">
        <f>SUM(I53:O53)</f>
        <v>300</v>
      </c>
      <c r="H53" s="18">
        <f>G53-O53</f>
        <v>300</v>
      </c>
      <c r="I53" s="4">
        <v>0</v>
      </c>
      <c r="J53" s="4">
        <v>100</v>
      </c>
      <c r="K53" s="4">
        <v>0</v>
      </c>
      <c r="L53" s="4">
        <v>0</v>
      </c>
      <c r="M53" s="60">
        <v>200</v>
      </c>
      <c r="N53" s="4">
        <v>0</v>
      </c>
      <c r="O53" s="37">
        <v>0</v>
      </c>
    </row>
    <row r="54" spans="2:15" x14ac:dyDescent="0.25">
      <c r="B54" s="39">
        <v>44</v>
      </c>
      <c r="C54" s="18" t="s">
        <v>87</v>
      </c>
      <c r="D54" s="4">
        <v>1982</v>
      </c>
      <c r="E54" s="18" t="s">
        <v>69</v>
      </c>
      <c r="F54" s="18">
        <f>G54-MIN(I54:O54)</f>
        <v>250</v>
      </c>
      <c r="G54" s="18">
        <f>SUM(I54:O54)</f>
        <v>250</v>
      </c>
      <c r="H54" s="18">
        <f>G54-O54</f>
        <v>250</v>
      </c>
      <c r="I54" s="4">
        <v>0</v>
      </c>
      <c r="J54" s="4">
        <v>50</v>
      </c>
      <c r="K54" s="4">
        <v>0</v>
      </c>
      <c r="L54" s="4">
        <v>0</v>
      </c>
      <c r="M54" s="60">
        <v>200</v>
      </c>
      <c r="N54" s="4">
        <v>0</v>
      </c>
      <c r="O54" s="37">
        <v>0</v>
      </c>
    </row>
    <row r="55" spans="2:15" x14ac:dyDescent="0.25">
      <c r="B55" s="39">
        <v>45</v>
      </c>
      <c r="C55" s="18" t="s">
        <v>72</v>
      </c>
      <c r="D55" s="4">
        <v>2002</v>
      </c>
      <c r="E55" s="18" t="s">
        <v>69</v>
      </c>
      <c r="F55" s="18">
        <f>G55-MIN(I55:O55)</f>
        <v>200</v>
      </c>
      <c r="G55" s="18">
        <f>SUM(I55:O55)</f>
        <v>200</v>
      </c>
      <c r="H55" s="18">
        <f>G55-O55</f>
        <v>200</v>
      </c>
      <c r="I55" s="4">
        <v>0</v>
      </c>
      <c r="J55" s="4">
        <v>200</v>
      </c>
      <c r="K55" s="4">
        <v>0</v>
      </c>
      <c r="L55" s="4">
        <v>0</v>
      </c>
      <c r="M55" s="60">
        <v>0</v>
      </c>
      <c r="N55" s="4">
        <v>0</v>
      </c>
      <c r="O55" s="37">
        <v>0</v>
      </c>
    </row>
    <row r="56" spans="2:15" x14ac:dyDescent="0.25">
      <c r="B56" s="39">
        <v>45</v>
      </c>
      <c r="C56" s="18" t="s">
        <v>112</v>
      </c>
      <c r="D56" s="4">
        <v>2010</v>
      </c>
      <c r="E56" s="18" t="s">
        <v>111</v>
      </c>
      <c r="F56" s="18">
        <f>G56-MIN(I56:O56)</f>
        <v>200</v>
      </c>
      <c r="G56" s="18">
        <f>SUM(I56:O56)</f>
        <v>200</v>
      </c>
      <c r="H56" s="18">
        <f>G56-O56</f>
        <v>200</v>
      </c>
      <c r="I56" s="4">
        <v>0</v>
      </c>
      <c r="J56" s="4">
        <v>200</v>
      </c>
      <c r="K56" s="4">
        <v>0</v>
      </c>
      <c r="L56" s="4">
        <v>0</v>
      </c>
      <c r="M56" s="60">
        <v>0</v>
      </c>
      <c r="N56" s="4">
        <v>0</v>
      </c>
      <c r="O56" s="37">
        <v>0</v>
      </c>
    </row>
    <row r="57" spans="2:15" x14ac:dyDescent="0.25">
      <c r="B57" s="39">
        <v>45</v>
      </c>
      <c r="C57" s="18" t="s">
        <v>104</v>
      </c>
      <c r="D57" s="4">
        <v>2009</v>
      </c>
      <c r="E57" s="18" t="s">
        <v>32</v>
      </c>
      <c r="F57" s="18">
        <f>G57-MIN(I57:O57)</f>
        <v>200</v>
      </c>
      <c r="G57" s="18">
        <f>SUM(I57:O57)</f>
        <v>200</v>
      </c>
      <c r="H57" s="18">
        <v>0</v>
      </c>
      <c r="I57" s="4">
        <v>0</v>
      </c>
      <c r="J57" s="4">
        <v>200</v>
      </c>
      <c r="K57" s="4">
        <v>0</v>
      </c>
      <c r="L57" s="4">
        <v>0</v>
      </c>
      <c r="M57" s="60">
        <v>0</v>
      </c>
      <c r="N57" s="4">
        <v>0</v>
      </c>
      <c r="O57" s="37">
        <v>0</v>
      </c>
    </row>
    <row r="58" spans="2:15" x14ac:dyDescent="0.25">
      <c r="B58" s="39">
        <v>45</v>
      </c>
      <c r="C58" s="18" t="s">
        <v>125</v>
      </c>
      <c r="D58" s="4">
        <v>1998</v>
      </c>
      <c r="E58" s="18" t="s">
        <v>69</v>
      </c>
      <c r="F58" s="18">
        <f>G58-MIN(I58:O58)</f>
        <v>200</v>
      </c>
      <c r="G58" s="18">
        <f>SUM(I58:O58)</f>
        <v>200</v>
      </c>
      <c r="H58" s="18">
        <f>G58-O58</f>
        <v>200</v>
      </c>
      <c r="I58" s="4">
        <v>0</v>
      </c>
      <c r="J58" s="4">
        <v>200</v>
      </c>
      <c r="K58" s="4">
        <v>0</v>
      </c>
      <c r="L58" s="4">
        <v>0</v>
      </c>
      <c r="M58" s="60">
        <v>0</v>
      </c>
      <c r="N58" s="4">
        <v>0</v>
      </c>
      <c r="O58" s="37">
        <v>0</v>
      </c>
    </row>
    <row r="59" spans="2:15" x14ac:dyDescent="0.25">
      <c r="B59" s="39">
        <v>45</v>
      </c>
      <c r="C59" s="18" t="s">
        <v>68</v>
      </c>
      <c r="D59" s="4">
        <v>1987</v>
      </c>
      <c r="E59" s="18" t="s">
        <v>69</v>
      </c>
      <c r="F59" s="18">
        <f>G59-MIN(I59:O59)</f>
        <v>200</v>
      </c>
      <c r="G59" s="18">
        <f>SUM(I59:O59)</f>
        <v>200</v>
      </c>
      <c r="H59" s="18">
        <f>G59-O59</f>
        <v>200</v>
      </c>
      <c r="I59" s="4">
        <v>0</v>
      </c>
      <c r="J59" s="4">
        <v>100</v>
      </c>
      <c r="K59" s="4">
        <v>0</v>
      </c>
      <c r="L59" s="4">
        <v>0</v>
      </c>
      <c r="M59" s="60">
        <v>100</v>
      </c>
      <c r="N59" s="4">
        <v>0</v>
      </c>
      <c r="O59" s="37">
        <v>0</v>
      </c>
    </row>
    <row r="60" spans="2:15" x14ac:dyDescent="0.25">
      <c r="B60" s="39">
        <v>45</v>
      </c>
      <c r="C60" s="18" t="s">
        <v>97</v>
      </c>
      <c r="D60" s="4">
        <v>2003</v>
      </c>
      <c r="E60" s="18" t="s">
        <v>28</v>
      </c>
      <c r="F60" s="18">
        <f>G60-MIN(I60:O60)</f>
        <v>200</v>
      </c>
      <c r="G60" s="18">
        <f>SUM(I60:O60)</f>
        <v>200</v>
      </c>
      <c r="H60" s="18">
        <f>G60-O60</f>
        <v>200</v>
      </c>
      <c r="I60" s="4">
        <v>100</v>
      </c>
      <c r="J60" s="4">
        <v>0</v>
      </c>
      <c r="K60" s="4">
        <v>0</v>
      </c>
      <c r="L60" s="4">
        <v>0</v>
      </c>
      <c r="M60" s="60">
        <v>100</v>
      </c>
      <c r="N60" s="4">
        <v>0</v>
      </c>
      <c r="O60" s="37">
        <v>0</v>
      </c>
    </row>
    <row r="61" spans="2:15" x14ac:dyDescent="0.25">
      <c r="B61" s="39">
        <v>45</v>
      </c>
      <c r="C61" s="18" t="s">
        <v>76</v>
      </c>
      <c r="D61" s="4">
        <v>2006</v>
      </c>
      <c r="E61" s="18" t="s">
        <v>69</v>
      </c>
      <c r="F61" s="18">
        <f>G61-MIN(I61:O61)</f>
        <v>200</v>
      </c>
      <c r="G61" s="18">
        <f>SUM(I61:O61)</f>
        <v>200</v>
      </c>
      <c r="H61" s="18">
        <f>G61-O61</f>
        <v>200</v>
      </c>
      <c r="I61" s="4">
        <v>0</v>
      </c>
      <c r="J61" s="4">
        <v>0</v>
      </c>
      <c r="K61" s="4">
        <v>0</v>
      </c>
      <c r="L61" s="4">
        <v>0</v>
      </c>
      <c r="M61" s="60">
        <v>200</v>
      </c>
      <c r="N61" s="4">
        <v>0</v>
      </c>
      <c r="O61" s="37">
        <v>0</v>
      </c>
    </row>
    <row r="62" spans="2:15" x14ac:dyDescent="0.25">
      <c r="B62" s="39">
        <v>45</v>
      </c>
      <c r="C62" s="18" t="s">
        <v>103</v>
      </c>
      <c r="D62" s="4">
        <v>2005</v>
      </c>
      <c r="E62" s="18" t="s">
        <v>24</v>
      </c>
      <c r="F62" s="18">
        <f>G62-MIN(I62:O62)</f>
        <v>200</v>
      </c>
      <c r="G62" s="18">
        <f>SUM(I62:O62)</f>
        <v>200</v>
      </c>
      <c r="H62" s="18">
        <f>G62-O62</f>
        <v>200</v>
      </c>
      <c r="I62" s="4">
        <v>0</v>
      </c>
      <c r="J62" s="4">
        <v>0</v>
      </c>
      <c r="K62" s="4">
        <v>0</v>
      </c>
      <c r="L62" s="4">
        <v>0</v>
      </c>
      <c r="M62" s="60">
        <v>200</v>
      </c>
      <c r="N62" s="4">
        <v>0</v>
      </c>
      <c r="O62" s="37">
        <v>0</v>
      </c>
    </row>
    <row r="63" spans="2:15" x14ac:dyDescent="0.25">
      <c r="B63" s="39">
        <v>45</v>
      </c>
      <c r="C63" s="18" t="s">
        <v>130</v>
      </c>
      <c r="D63" s="4">
        <v>2005</v>
      </c>
      <c r="E63" s="18" t="s">
        <v>40</v>
      </c>
      <c r="F63" s="18">
        <f>G63-MIN(I63:O63)</f>
        <v>200</v>
      </c>
      <c r="G63" s="18">
        <f>SUM(I63:O63)</f>
        <v>200</v>
      </c>
      <c r="H63" s="18">
        <f>G63-O63</f>
        <v>200</v>
      </c>
      <c r="I63" s="4">
        <v>0</v>
      </c>
      <c r="J63" s="4">
        <v>0</v>
      </c>
      <c r="K63" s="4">
        <v>0</v>
      </c>
      <c r="L63" s="4">
        <v>0</v>
      </c>
      <c r="M63" s="60">
        <v>200</v>
      </c>
      <c r="N63" s="4">
        <v>0</v>
      </c>
      <c r="O63" s="37">
        <v>0</v>
      </c>
    </row>
    <row r="64" spans="2:15" x14ac:dyDescent="0.25">
      <c r="B64" s="39">
        <v>45</v>
      </c>
      <c r="C64" s="18" t="s">
        <v>110</v>
      </c>
      <c r="D64" s="4">
        <v>2009</v>
      </c>
      <c r="E64" s="18" t="s">
        <v>52</v>
      </c>
      <c r="F64" s="18">
        <f>G64-MIN(I64:O64)</f>
        <v>200</v>
      </c>
      <c r="G64" s="18">
        <f>SUM(I64:O64)</f>
        <v>200</v>
      </c>
      <c r="H64" s="18">
        <f>G64-O64</f>
        <v>200</v>
      </c>
      <c r="I64" s="4">
        <v>0</v>
      </c>
      <c r="J64" s="4">
        <v>0</v>
      </c>
      <c r="K64" s="4">
        <v>0</v>
      </c>
      <c r="L64" s="4">
        <v>0</v>
      </c>
      <c r="M64" s="60">
        <v>200</v>
      </c>
      <c r="N64" s="4">
        <v>0</v>
      </c>
      <c r="O64" s="37">
        <v>0</v>
      </c>
    </row>
    <row r="65" spans="2:15" x14ac:dyDescent="0.25">
      <c r="B65" s="39">
        <v>45</v>
      </c>
      <c r="C65" s="18" t="s">
        <v>64</v>
      </c>
      <c r="D65" s="4">
        <v>1964</v>
      </c>
      <c r="E65" s="18" t="s">
        <v>52</v>
      </c>
      <c r="F65" s="18">
        <f>G65-MIN(I65:O65)</f>
        <v>200</v>
      </c>
      <c r="G65" s="18">
        <f>SUM(I65:O65)</f>
        <v>200</v>
      </c>
      <c r="H65" s="18">
        <f>G65-O65</f>
        <v>200</v>
      </c>
      <c r="I65" s="4">
        <v>0</v>
      </c>
      <c r="J65" s="4">
        <v>0</v>
      </c>
      <c r="K65" s="4">
        <v>0</v>
      </c>
      <c r="L65" s="4">
        <v>0</v>
      </c>
      <c r="M65" s="60">
        <v>200</v>
      </c>
      <c r="N65" s="4">
        <v>0</v>
      </c>
      <c r="O65" s="37">
        <v>0</v>
      </c>
    </row>
    <row r="66" spans="2:15" x14ac:dyDescent="0.25">
      <c r="B66" s="39">
        <v>45</v>
      </c>
      <c r="C66" s="18" t="s">
        <v>90</v>
      </c>
      <c r="D66" s="4">
        <v>2007</v>
      </c>
      <c r="E66" s="18" t="s">
        <v>24</v>
      </c>
      <c r="F66" s="18">
        <f>G66-MIN(I66:O66)</f>
        <v>200</v>
      </c>
      <c r="G66" s="18">
        <f>SUM(I66:O66)</f>
        <v>200</v>
      </c>
      <c r="H66" s="18">
        <f>G66-O66</f>
        <v>200</v>
      </c>
      <c r="I66" s="4">
        <v>0</v>
      </c>
      <c r="J66" s="4">
        <v>0</v>
      </c>
      <c r="K66" s="4">
        <v>0</v>
      </c>
      <c r="L66" s="4">
        <v>0</v>
      </c>
      <c r="M66" s="60">
        <v>200</v>
      </c>
      <c r="N66" s="4">
        <v>0</v>
      </c>
      <c r="O66" s="37">
        <v>0</v>
      </c>
    </row>
    <row r="67" spans="2:15" x14ac:dyDescent="0.25">
      <c r="B67" s="39">
        <v>57</v>
      </c>
      <c r="C67" s="18" t="s">
        <v>117</v>
      </c>
      <c r="D67" s="4">
        <v>1993</v>
      </c>
      <c r="E67" s="18" t="s">
        <v>52</v>
      </c>
      <c r="F67" s="18">
        <f>G67-MIN(I67:O67)</f>
        <v>150</v>
      </c>
      <c r="G67" s="18">
        <f>SUM(I67:O67)</f>
        <v>150</v>
      </c>
      <c r="H67" s="18">
        <f>G67-O67</f>
        <v>150</v>
      </c>
      <c r="I67" s="4">
        <v>0</v>
      </c>
      <c r="J67" s="4">
        <v>50</v>
      </c>
      <c r="K67" s="4">
        <v>0</v>
      </c>
      <c r="L67" s="4">
        <v>0</v>
      </c>
      <c r="M67" s="60">
        <v>100</v>
      </c>
      <c r="N67" s="4">
        <v>0</v>
      </c>
      <c r="O67" s="37">
        <v>0</v>
      </c>
    </row>
    <row r="68" spans="2:15" x14ac:dyDescent="0.25">
      <c r="B68" s="39">
        <v>57</v>
      </c>
      <c r="C68" s="18" t="s">
        <v>119</v>
      </c>
      <c r="D68" s="4">
        <v>2011</v>
      </c>
      <c r="E68" s="18" t="s">
        <v>67</v>
      </c>
      <c r="F68" s="18">
        <f>G68-MIN(I68:O68)</f>
        <v>150</v>
      </c>
      <c r="G68" s="18">
        <f>SUM(I68:O68)</f>
        <v>150</v>
      </c>
      <c r="H68" s="18">
        <f>G68-O68</f>
        <v>150</v>
      </c>
      <c r="I68" s="4">
        <v>0</v>
      </c>
      <c r="J68" s="4">
        <v>50</v>
      </c>
      <c r="K68" s="4">
        <v>0</v>
      </c>
      <c r="L68" s="4">
        <v>0</v>
      </c>
      <c r="M68" s="60">
        <v>100</v>
      </c>
      <c r="N68" s="4">
        <v>0</v>
      </c>
      <c r="O68" s="37">
        <v>0</v>
      </c>
    </row>
    <row r="69" spans="2:15" x14ac:dyDescent="0.25">
      <c r="B69" s="39">
        <v>57</v>
      </c>
      <c r="C69" s="18" t="s">
        <v>122</v>
      </c>
      <c r="D69" s="4">
        <v>2011</v>
      </c>
      <c r="E69" s="18" t="s">
        <v>67</v>
      </c>
      <c r="F69" s="18">
        <f>G69-MIN(I69:O69)</f>
        <v>150</v>
      </c>
      <c r="G69" s="18">
        <f>SUM(I69:O69)</f>
        <v>150</v>
      </c>
      <c r="H69" s="18">
        <f>G69-O69</f>
        <v>150</v>
      </c>
      <c r="I69" s="4">
        <v>0</v>
      </c>
      <c r="J69" s="4">
        <v>50</v>
      </c>
      <c r="K69" s="4">
        <v>0</v>
      </c>
      <c r="L69" s="4">
        <v>0</v>
      </c>
      <c r="M69" s="60">
        <v>100</v>
      </c>
      <c r="N69" s="4">
        <v>0</v>
      </c>
      <c r="O69" s="37">
        <v>0</v>
      </c>
    </row>
    <row r="70" spans="2:15" x14ac:dyDescent="0.25">
      <c r="B70" s="39">
        <v>57</v>
      </c>
      <c r="C70" s="18" t="s">
        <v>126</v>
      </c>
      <c r="D70" s="4">
        <v>2014</v>
      </c>
      <c r="E70" s="18" t="s">
        <v>67</v>
      </c>
      <c r="F70" s="18">
        <f>G70-MIN(I70:O70)</f>
        <v>150</v>
      </c>
      <c r="G70" s="18">
        <f>SUM(I70:O70)</f>
        <v>150</v>
      </c>
      <c r="H70" s="18">
        <f>G70-O70</f>
        <v>150</v>
      </c>
      <c r="I70" s="4">
        <v>0</v>
      </c>
      <c r="J70" s="4">
        <v>50</v>
      </c>
      <c r="K70" s="4">
        <v>0</v>
      </c>
      <c r="L70" s="4">
        <v>0</v>
      </c>
      <c r="M70" s="60">
        <v>100</v>
      </c>
      <c r="N70" s="4">
        <v>0</v>
      </c>
      <c r="O70" s="37">
        <v>0</v>
      </c>
    </row>
    <row r="71" spans="2:15" x14ac:dyDescent="0.25">
      <c r="B71" s="39">
        <v>57</v>
      </c>
      <c r="C71" s="18" t="s">
        <v>124</v>
      </c>
      <c r="D71" s="4">
        <v>2011</v>
      </c>
      <c r="E71" s="18" t="s">
        <v>67</v>
      </c>
      <c r="F71" s="18">
        <f>G71-MIN(I71:O71)</f>
        <v>150</v>
      </c>
      <c r="G71" s="18">
        <f>SUM(I71:O71)</f>
        <v>150</v>
      </c>
      <c r="H71" s="18">
        <f>G71-O71</f>
        <v>150</v>
      </c>
      <c r="I71" s="4">
        <v>0</v>
      </c>
      <c r="J71" s="4">
        <v>50</v>
      </c>
      <c r="K71" s="4">
        <v>0</v>
      </c>
      <c r="L71" s="4">
        <v>0</v>
      </c>
      <c r="M71" s="60">
        <v>100</v>
      </c>
      <c r="N71" s="4">
        <v>0</v>
      </c>
      <c r="O71" s="37">
        <v>0</v>
      </c>
    </row>
    <row r="72" spans="2:15" x14ac:dyDescent="0.25">
      <c r="B72" s="39">
        <v>62</v>
      </c>
      <c r="C72" s="18" t="s">
        <v>66</v>
      </c>
      <c r="D72" s="4">
        <v>1993</v>
      </c>
      <c r="E72" s="18" t="s">
        <v>67</v>
      </c>
      <c r="F72" s="18">
        <f>G72-MIN(I72:O72)</f>
        <v>100</v>
      </c>
      <c r="G72" s="18">
        <f>SUM(I72:O72)</f>
        <v>100</v>
      </c>
      <c r="H72" s="18">
        <f>G72-O72</f>
        <v>100</v>
      </c>
      <c r="I72" s="4">
        <v>0</v>
      </c>
      <c r="J72" s="4">
        <v>100</v>
      </c>
      <c r="K72" s="4">
        <v>0</v>
      </c>
      <c r="L72" s="4">
        <v>0</v>
      </c>
      <c r="M72" s="60">
        <v>0</v>
      </c>
      <c r="N72" s="4">
        <v>0</v>
      </c>
      <c r="O72" s="37">
        <v>0</v>
      </c>
    </row>
    <row r="73" spans="2:15" x14ac:dyDescent="0.25">
      <c r="B73" s="39">
        <v>62</v>
      </c>
      <c r="C73" s="18" t="s">
        <v>105</v>
      </c>
      <c r="D73" s="4">
        <v>1993</v>
      </c>
      <c r="E73" s="18" t="s">
        <v>67</v>
      </c>
      <c r="F73" s="18">
        <f>G73-MIN(I73:O73)</f>
        <v>100</v>
      </c>
      <c r="G73" s="18">
        <f>SUM(I73:O73)</f>
        <v>100</v>
      </c>
      <c r="H73" s="18">
        <f>G73-O73</f>
        <v>100</v>
      </c>
      <c r="I73" s="4">
        <v>0</v>
      </c>
      <c r="J73" s="4">
        <v>100</v>
      </c>
      <c r="K73" s="4">
        <v>0</v>
      </c>
      <c r="L73" s="4">
        <v>0</v>
      </c>
      <c r="M73" s="60">
        <v>0</v>
      </c>
      <c r="N73" s="4">
        <v>0</v>
      </c>
      <c r="O73" s="37">
        <v>0</v>
      </c>
    </row>
    <row r="74" spans="2:15" x14ac:dyDescent="0.25">
      <c r="B74" s="39">
        <v>62</v>
      </c>
      <c r="C74" s="18" t="s">
        <v>70</v>
      </c>
      <c r="D74" s="4">
        <v>2003</v>
      </c>
      <c r="E74" s="18" t="s">
        <v>67</v>
      </c>
      <c r="F74" s="18">
        <f>G74-MIN(I74:O74)</f>
        <v>100</v>
      </c>
      <c r="G74" s="18">
        <f>SUM(I74:O74)</f>
        <v>100</v>
      </c>
      <c r="H74" s="18">
        <f>G74-O74</f>
        <v>100</v>
      </c>
      <c r="I74" s="4">
        <v>0</v>
      </c>
      <c r="J74" s="4">
        <v>100</v>
      </c>
      <c r="K74" s="4">
        <v>0</v>
      </c>
      <c r="L74" s="4">
        <v>0</v>
      </c>
      <c r="M74" s="60">
        <v>0</v>
      </c>
      <c r="N74" s="4">
        <v>0</v>
      </c>
      <c r="O74" s="37">
        <v>0</v>
      </c>
    </row>
    <row r="75" spans="2:15" x14ac:dyDescent="0.25">
      <c r="B75" s="39">
        <v>62</v>
      </c>
      <c r="C75" s="18" t="s">
        <v>113</v>
      </c>
      <c r="D75" s="4">
        <v>2007</v>
      </c>
      <c r="E75" s="18" t="s">
        <v>92</v>
      </c>
      <c r="F75" s="18">
        <f>G75-MIN(I75:O75)</f>
        <v>100</v>
      </c>
      <c r="G75" s="18">
        <f>SUM(I75:O75)</f>
        <v>100</v>
      </c>
      <c r="H75" s="18">
        <f>G75-O75</f>
        <v>100</v>
      </c>
      <c r="I75" s="4">
        <v>100</v>
      </c>
      <c r="J75" s="4">
        <v>0</v>
      </c>
      <c r="K75" s="4">
        <v>0</v>
      </c>
      <c r="L75" s="4">
        <v>0</v>
      </c>
      <c r="M75" s="60">
        <v>0</v>
      </c>
      <c r="N75" s="4">
        <v>0</v>
      </c>
      <c r="O75" s="37">
        <v>0</v>
      </c>
    </row>
    <row r="76" spans="2:15" x14ac:dyDescent="0.25">
      <c r="B76" s="39">
        <v>62</v>
      </c>
      <c r="C76" s="18" t="s">
        <v>100</v>
      </c>
      <c r="D76" s="4">
        <v>2008</v>
      </c>
      <c r="E76" s="18" t="s">
        <v>92</v>
      </c>
      <c r="F76" s="18">
        <f>G76-MIN(I76:O76)</f>
        <v>100</v>
      </c>
      <c r="G76" s="18">
        <f>SUM(I76:O76)</f>
        <v>100</v>
      </c>
      <c r="H76" s="18">
        <f>G76-O76</f>
        <v>100</v>
      </c>
      <c r="I76" s="4">
        <v>100</v>
      </c>
      <c r="J76" s="4">
        <v>0</v>
      </c>
      <c r="K76" s="4">
        <v>0</v>
      </c>
      <c r="L76" s="4">
        <v>0</v>
      </c>
      <c r="M76" s="60">
        <v>0</v>
      </c>
      <c r="N76" s="4">
        <v>0</v>
      </c>
      <c r="O76" s="37">
        <v>0</v>
      </c>
    </row>
    <row r="77" spans="2:15" x14ac:dyDescent="0.25">
      <c r="B77" s="39">
        <v>62</v>
      </c>
      <c r="C77" s="18" t="s">
        <v>109</v>
      </c>
      <c r="D77" s="4">
        <v>1992</v>
      </c>
      <c r="E77" s="18" t="s">
        <v>69</v>
      </c>
      <c r="F77" s="18">
        <f>G77-MIN(I77:O77)</f>
        <v>100</v>
      </c>
      <c r="G77" s="18">
        <f>SUM(I77:O77)</f>
        <v>100</v>
      </c>
      <c r="H77" s="18">
        <f>G77-O77</f>
        <v>100</v>
      </c>
      <c r="I77" s="4">
        <v>0</v>
      </c>
      <c r="J77" s="4">
        <v>100</v>
      </c>
      <c r="K77" s="4">
        <v>0</v>
      </c>
      <c r="L77" s="4">
        <v>0</v>
      </c>
      <c r="M77" s="60">
        <v>0</v>
      </c>
      <c r="N77" s="4">
        <v>0</v>
      </c>
      <c r="O77" s="37">
        <v>0</v>
      </c>
    </row>
    <row r="78" spans="2:15" x14ac:dyDescent="0.25">
      <c r="B78" s="39">
        <v>62</v>
      </c>
      <c r="C78" s="18" t="s">
        <v>65</v>
      </c>
      <c r="D78" s="4">
        <v>2007</v>
      </c>
      <c r="E78" s="18" t="s">
        <v>98</v>
      </c>
      <c r="F78" s="18">
        <f>G78-MIN(I78:O78)</f>
        <v>100</v>
      </c>
      <c r="G78" s="18">
        <f>SUM(I78:O78)</f>
        <v>100</v>
      </c>
      <c r="H78" s="18">
        <f>G78-O78</f>
        <v>100</v>
      </c>
      <c r="I78" s="4">
        <v>100</v>
      </c>
      <c r="J78" s="4">
        <v>0</v>
      </c>
      <c r="K78" s="4">
        <v>0</v>
      </c>
      <c r="L78" s="4">
        <v>0</v>
      </c>
      <c r="M78" s="60">
        <v>0</v>
      </c>
      <c r="N78" s="4">
        <v>0</v>
      </c>
      <c r="O78" s="37">
        <v>0</v>
      </c>
    </row>
    <row r="79" spans="2:15" x14ac:dyDescent="0.25">
      <c r="B79" s="39">
        <v>62</v>
      </c>
      <c r="C79" s="18" t="s">
        <v>107</v>
      </c>
      <c r="D79" s="4">
        <v>1990</v>
      </c>
      <c r="E79" s="18" t="s">
        <v>33</v>
      </c>
      <c r="F79" s="18">
        <f>G79-MIN(I79:O79)</f>
        <v>100</v>
      </c>
      <c r="G79" s="18">
        <f>SUM(I79:O79)</f>
        <v>100</v>
      </c>
      <c r="H79" s="18">
        <f>G79-O79</f>
        <v>100</v>
      </c>
      <c r="I79" s="4">
        <v>0</v>
      </c>
      <c r="J79" s="4">
        <v>100</v>
      </c>
      <c r="K79" s="4">
        <v>0</v>
      </c>
      <c r="L79" s="4">
        <v>0</v>
      </c>
      <c r="M79" s="60">
        <v>0</v>
      </c>
      <c r="N79" s="4">
        <v>0</v>
      </c>
      <c r="O79" s="37">
        <v>0</v>
      </c>
    </row>
    <row r="80" spans="2:15" x14ac:dyDescent="0.25">
      <c r="B80" s="39">
        <v>62</v>
      </c>
      <c r="C80" s="18" t="s">
        <v>71</v>
      </c>
      <c r="D80" s="4">
        <v>1970</v>
      </c>
      <c r="E80" s="18" t="s">
        <v>67</v>
      </c>
      <c r="F80" s="18">
        <f>G80-MIN(I80:O80)</f>
        <v>100</v>
      </c>
      <c r="G80" s="18">
        <f>SUM(I80:O80)</f>
        <v>100</v>
      </c>
      <c r="H80" s="18">
        <f>G80-O80</f>
        <v>100</v>
      </c>
      <c r="I80" s="4">
        <v>0</v>
      </c>
      <c r="J80" s="4">
        <v>0</v>
      </c>
      <c r="K80" s="4">
        <v>0</v>
      </c>
      <c r="L80" s="4">
        <v>0</v>
      </c>
      <c r="M80" s="60">
        <v>100</v>
      </c>
      <c r="N80" s="4">
        <v>0</v>
      </c>
      <c r="O80" s="37">
        <v>0</v>
      </c>
    </row>
    <row r="81" spans="1:15" x14ac:dyDescent="0.25">
      <c r="B81" s="39">
        <v>62</v>
      </c>
      <c r="C81" s="18" t="s">
        <v>91</v>
      </c>
      <c r="D81" s="4">
        <v>2009</v>
      </c>
      <c r="E81" s="18" t="s">
        <v>24</v>
      </c>
      <c r="F81" s="18">
        <f>G81-MIN(I81:O81)</f>
        <v>100</v>
      </c>
      <c r="G81" s="18">
        <f>SUM(I81:O81)</f>
        <v>100</v>
      </c>
      <c r="H81" s="18">
        <f>G81-O81</f>
        <v>100</v>
      </c>
      <c r="I81" s="4">
        <v>0</v>
      </c>
      <c r="J81" s="4">
        <v>0</v>
      </c>
      <c r="K81" s="4">
        <v>0</v>
      </c>
      <c r="L81" s="4">
        <v>0</v>
      </c>
      <c r="M81" s="60">
        <v>100</v>
      </c>
      <c r="N81" s="4">
        <v>0</v>
      </c>
      <c r="O81" s="37">
        <v>0</v>
      </c>
    </row>
    <row r="82" spans="1:15" x14ac:dyDescent="0.25">
      <c r="B82" s="39">
        <v>62</v>
      </c>
      <c r="C82" s="18" t="s">
        <v>102</v>
      </c>
      <c r="D82" s="4">
        <v>2007</v>
      </c>
      <c r="E82" s="18" t="s">
        <v>37</v>
      </c>
      <c r="F82" s="18">
        <f>G82-MIN(I82:O82)</f>
        <v>100</v>
      </c>
      <c r="G82" s="18">
        <f>SUM(I82:O82)</f>
        <v>100</v>
      </c>
      <c r="H82" s="18">
        <f>G82-O82</f>
        <v>100</v>
      </c>
      <c r="I82" s="4">
        <v>0</v>
      </c>
      <c r="J82" s="4">
        <v>0</v>
      </c>
      <c r="K82" s="4">
        <v>0</v>
      </c>
      <c r="L82" s="4">
        <v>0</v>
      </c>
      <c r="M82" s="60">
        <v>100</v>
      </c>
      <c r="N82" s="4">
        <v>0</v>
      </c>
      <c r="O82" s="37">
        <v>0</v>
      </c>
    </row>
    <row r="83" spans="1:15" x14ac:dyDescent="0.25">
      <c r="B83" s="39">
        <v>73</v>
      </c>
      <c r="C83" s="18" t="s">
        <v>118</v>
      </c>
      <c r="D83" s="4">
        <v>2005</v>
      </c>
      <c r="E83" s="18" t="s">
        <v>33</v>
      </c>
      <c r="F83" s="18">
        <f>G83-MIN(I83:O83)</f>
        <v>50</v>
      </c>
      <c r="G83" s="18">
        <f>SUM(I83:O83)</f>
        <v>50</v>
      </c>
      <c r="H83" s="18">
        <f>G83-O83</f>
        <v>50</v>
      </c>
      <c r="I83" s="4">
        <v>0</v>
      </c>
      <c r="J83" s="4">
        <v>50</v>
      </c>
      <c r="K83" s="4">
        <v>0</v>
      </c>
      <c r="L83" s="4">
        <v>0</v>
      </c>
      <c r="M83" s="60">
        <v>0</v>
      </c>
      <c r="N83" s="4">
        <v>0</v>
      </c>
      <c r="O83" s="37">
        <v>0</v>
      </c>
    </row>
    <row r="84" spans="1:15" x14ac:dyDescent="0.25">
      <c r="B84" s="39">
        <v>73</v>
      </c>
      <c r="C84" s="18" t="s">
        <v>120</v>
      </c>
      <c r="D84" s="4">
        <v>1999</v>
      </c>
      <c r="E84" s="18" t="s">
        <v>69</v>
      </c>
      <c r="F84" s="18">
        <f>G84-MIN(I84:O84)</f>
        <v>50</v>
      </c>
      <c r="G84" s="18">
        <f>SUM(I84:O84)</f>
        <v>50</v>
      </c>
      <c r="H84" s="18">
        <f>G84-O84</f>
        <v>50</v>
      </c>
      <c r="I84" s="4">
        <v>0</v>
      </c>
      <c r="J84" s="4">
        <v>50</v>
      </c>
      <c r="K84" s="4">
        <v>0</v>
      </c>
      <c r="L84" s="4">
        <v>0</v>
      </c>
      <c r="M84" s="60">
        <v>0</v>
      </c>
      <c r="N84" s="4">
        <v>0</v>
      </c>
      <c r="O84" s="37">
        <v>0</v>
      </c>
    </row>
    <row r="85" spans="1:15" x14ac:dyDescent="0.25">
      <c r="B85" s="39">
        <v>73</v>
      </c>
      <c r="C85" s="18" t="s">
        <v>121</v>
      </c>
      <c r="D85" s="4">
        <v>1995</v>
      </c>
      <c r="E85" s="18" t="s">
        <v>67</v>
      </c>
      <c r="F85" s="18">
        <f>G85-MIN(I85:O85)</f>
        <v>50</v>
      </c>
      <c r="G85" s="18">
        <f>SUM(I85:O85)</f>
        <v>50</v>
      </c>
      <c r="H85" s="18">
        <f>G85-O85</f>
        <v>50</v>
      </c>
      <c r="I85" s="4">
        <v>0</v>
      </c>
      <c r="J85" s="4">
        <v>50</v>
      </c>
      <c r="K85" s="4">
        <v>0</v>
      </c>
      <c r="L85" s="4">
        <v>0</v>
      </c>
      <c r="M85" s="60">
        <v>0</v>
      </c>
      <c r="N85" s="4">
        <v>0</v>
      </c>
      <c r="O85" s="37">
        <v>0</v>
      </c>
    </row>
    <row r="86" spans="1:15" ht="15.75" thickBot="1" x14ac:dyDescent="0.3">
      <c r="B86" s="57">
        <v>73</v>
      </c>
      <c r="C86" s="44" t="s">
        <v>123</v>
      </c>
      <c r="D86" s="45">
        <v>2000</v>
      </c>
      <c r="E86" s="44" t="s">
        <v>67</v>
      </c>
      <c r="F86" s="44">
        <f>G86-MIN(I86:O86)</f>
        <v>50</v>
      </c>
      <c r="G86" s="44">
        <f>SUM(I86:O86)</f>
        <v>50</v>
      </c>
      <c r="H86" s="44">
        <f>G86-O86</f>
        <v>50</v>
      </c>
      <c r="I86" s="45">
        <v>0</v>
      </c>
      <c r="J86" s="45">
        <v>50</v>
      </c>
      <c r="K86" s="45">
        <v>0</v>
      </c>
      <c r="L86" s="45">
        <v>0</v>
      </c>
      <c r="M86" s="61">
        <v>0</v>
      </c>
      <c r="N86" s="45">
        <v>0</v>
      </c>
      <c r="O86" s="58">
        <v>0</v>
      </c>
    </row>
    <row r="87" spans="1:15" x14ac:dyDescent="0.25">
      <c r="F87" s="25"/>
      <c r="G87" s="25"/>
      <c r="H87" s="25"/>
    </row>
    <row r="88" spans="1:15" x14ac:dyDescent="0.25">
      <c r="A88" s="50" t="s">
        <v>11</v>
      </c>
      <c r="B88" s="51"/>
      <c r="C88" s="52" t="s">
        <v>82</v>
      </c>
      <c r="D88" s="48"/>
      <c r="E88" s="49"/>
      <c r="F88" s="25"/>
      <c r="G88" s="25"/>
      <c r="H88" s="25"/>
    </row>
    <row r="89" spans="1:15" x14ac:dyDescent="0.25">
      <c r="A89" s="53" t="s">
        <v>83</v>
      </c>
      <c r="B89" s="54"/>
      <c r="C89" s="52" t="s">
        <v>84</v>
      </c>
      <c r="D89" s="48"/>
      <c r="E89" s="49"/>
    </row>
    <row r="90" spans="1:15" x14ac:dyDescent="0.25">
      <c r="A90" s="55" t="s">
        <v>12</v>
      </c>
      <c r="B90" s="56"/>
      <c r="C90" s="52" t="s">
        <v>85</v>
      </c>
      <c r="D90" s="48"/>
      <c r="E90" s="49"/>
    </row>
    <row r="91" spans="1:15" x14ac:dyDescent="0.25">
      <c r="A91" s="15" t="s">
        <v>86</v>
      </c>
      <c r="B91" s="15"/>
      <c r="C91" s="47" t="s">
        <v>78</v>
      </c>
      <c r="D91" s="48"/>
      <c r="E91" s="49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C11:O86">
    <sortCondition descending="1" ref="F11:F86"/>
  </sortState>
  <mergeCells count="7">
    <mergeCell ref="C91:E91"/>
    <mergeCell ref="A88:B88"/>
    <mergeCell ref="C88:E88"/>
    <mergeCell ref="A89:B89"/>
    <mergeCell ref="C89:E89"/>
    <mergeCell ref="A90:B90"/>
    <mergeCell ref="C90:E90"/>
  </mergeCells>
  <pageMargins left="0.7" right="0.7" top="0.75" bottom="0.75" header="0.3" footer="0.3"/>
  <pageSetup paperSize="9" scale="46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2025-11-27T10:31:06Z</cp:lastPrinted>
  <dcterms:created xsi:type="dcterms:W3CDTF">2024-06-05T10:26:53Z</dcterms:created>
  <dcterms:modified xsi:type="dcterms:W3CDTF">2026-03-24T14:23:54Z</dcterms:modified>
  <cp:category>League Rankings</cp:category>
</cp:coreProperties>
</file>