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EDP U-19\"/>
    </mc:Choice>
  </mc:AlternateContent>
  <xr:revisionPtr revIDLastSave="0" documentId="13_ncr:1_{C98751ED-7D8A-4299-8D40-9C94696E3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_FilterDatabase" localSheetId="0" hidden="1">Worksheet!$E$11:$E$89</definedName>
    <definedName name="_xlnm.Print_Area" localSheetId="0">Worksheet!$A$1:$N$91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E74" i="1" s="1"/>
  <c r="F73" i="1"/>
  <c r="E73" i="1" s="1"/>
  <c r="F72" i="1"/>
  <c r="G72" i="1" s="1"/>
  <c r="F52" i="1"/>
  <c r="G52" i="1" s="1"/>
  <c r="F47" i="1"/>
  <c r="G47" i="1" s="1"/>
  <c r="F43" i="1"/>
  <c r="G43" i="1" s="1"/>
  <c r="F38" i="1"/>
  <c r="G38" i="1" s="1"/>
  <c r="F41" i="1"/>
  <c r="G41" i="1" s="1"/>
  <c r="F40" i="1"/>
  <c r="G40" i="1" s="1"/>
  <c r="F33" i="1"/>
  <c r="G33" i="1" s="1"/>
  <c r="F32" i="1"/>
  <c r="G32" i="1" s="1"/>
  <c r="F25" i="1"/>
  <c r="G25" i="1" s="1"/>
  <c r="F22" i="1"/>
  <c r="G22" i="1" s="1"/>
  <c r="F17" i="1"/>
  <c r="G17" i="1" s="1"/>
  <c r="F19" i="1"/>
  <c r="G19" i="1" s="1"/>
  <c r="F13" i="1"/>
  <c r="G13" i="1" s="1"/>
  <c r="F11" i="1"/>
  <c r="G11" i="1" s="1"/>
  <c r="F86" i="1"/>
  <c r="G86" i="1" s="1"/>
  <c r="F79" i="1"/>
  <c r="G79" i="1" s="1"/>
  <c r="F88" i="1"/>
  <c r="G88" i="1" s="1"/>
  <c r="F89" i="1"/>
  <c r="G89" i="1" s="1"/>
  <c r="F58" i="1"/>
  <c r="G58" i="1" s="1"/>
  <c r="F84" i="1"/>
  <c r="G84" i="1" s="1"/>
  <c r="F53" i="1"/>
  <c r="G53" i="1" s="1"/>
  <c r="F28" i="1"/>
  <c r="G28" i="1" s="1"/>
  <c r="F67" i="1"/>
  <c r="G67" i="1" s="1"/>
  <c r="F35" i="1"/>
  <c r="G35" i="1" s="1"/>
  <c r="F68" i="1"/>
  <c r="G68" i="1" s="1"/>
  <c r="F80" i="1"/>
  <c r="G80" i="1" s="1"/>
  <c r="F69" i="1"/>
  <c r="G69" i="1" s="1"/>
  <c r="F62" i="1"/>
  <c r="G62" i="1" s="1"/>
  <c r="F61" i="1"/>
  <c r="G61" i="1" s="1"/>
  <c r="F65" i="1"/>
  <c r="G65" i="1" s="1"/>
  <c r="F48" i="1"/>
  <c r="G48" i="1" s="1"/>
  <c r="F51" i="1"/>
  <c r="G51" i="1" s="1"/>
  <c r="F66" i="1"/>
  <c r="E66" i="1" s="1"/>
  <c r="F78" i="1"/>
  <c r="G78" i="1" s="1"/>
  <c r="F70" i="1"/>
  <c r="G70" i="1" s="1"/>
  <c r="F85" i="1"/>
  <c r="G85" i="1" s="1"/>
  <c r="F87" i="1"/>
  <c r="G87" i="1" s="1"/>
  <c r="F60" i="1"/>
  <c r="G60" i="1" s="1"/>
  <c r="F71" i="1"/>
  <c r="G71" i="1" s="1"/>
  <c r="F77" i="1"/>
  <c r="E77" i="1" s="1"/>
  <c r="F63" i="1"/>
  <c r="G63" i="1" s="1"/>
  <c r="F76" i="1"/>
  <c r="G76" i="1" s="1"/>
  <c r="F75" i="1"/>
  <c r="E75" i="1" s="1"/>
  <c r="F45" i="1"/>
  <c r="G45" i="1" s="1"/>
  <c r="F59" i="1"/>
  <c r="G59" i="1" s="1"/>
  <c r="F81" i="1"/>
  <c r="E81" i="1" s="1"/>
  <c r="F50" i="1"/>
  <c r="G50" i="1" s="1"/>
  <c r="F83" i="1"/>
  <c r="E83" i="1" s="1"/>
  <c r="F56" i="1"/>
  <c r="E56" i="1" s="1"/>
  <c r="F64" i="1"/>
  <c r="G64" i="1" s="1"/>
  <c r="F46" i="1"/>
  <c r="E46" i="1" s="1"/>
  <c r="F31" i="1"/>
  <c r="G31" i="1" s="1"/>
  <c r="F42" i="1"/>
  <c r="E42" i="1" s="1"/>
  <c r="F54" i="1"/>
  <c r="G54" i="1" s="1"/>
  <c r="F82" i="1"/>
  <c r="G82" i="1" s="1"/>
  <c r="F49" i="1"/>
  <c r="G49" i="1" s="1"/>
  <c r="F20" i="1"/>
  <c r="E20" i="1" s="1"/>
  <c r="F34" i="1"/>
  <c r="G34" i="1" s="1"/>
  <c r="F55" i="1"/>
  <c r="G55" i="1" s="1"/>
  <c r="F37" i="1"/>
  <c r="G37" i="1" s="1"/>
  <c r="F57" i="1"/>
  <c r="G57" i="1" s="1"/>
  <c r="F30" i="1"/>
  <c r="G30" i="1" s="1"/>
  <c r="F36" i="1"/>
  <c r="G36" i="1" s="1"/>
  <c r="F21" i="1"/>
  <c r="G21" i="1" s="1"/>
  <c r="F44" i="1"/>
  <c r="G44" i="1" s="1"/>
  <c r="F39" i="1"/>
  <c r="G39" i="1" s="1"/>
  <c r="F24" i="1"/>
  <c r="G24" i="1" s="1"/>
  <c r="F23" i="1"/>
  <c r="G23" i="1" s="1"/>
  <c r="F16" i="1"/>
  <c r="G16" i="1" s="1"/>
  <c r="F26" i="1"/>
  <c r="E26" i="1" s="1"/>
  <c r="F18" i="1"/>
  <c r="G18" i="1" s="1"/>
  <c r="F14" i="1"/>
  <c r="G14" i="1" s="1"/>
  <c r="F27" i="1"/>
  <c r="G27" i="1" s="1"/>
  <c r="F29" i="1"/>
  <c r="G29" i="1" s="1"/>
  <c r="F15" i="1"/>
  <c r="E15" i="1" s="1"/>
  <c r="F12" i="1"/>
  <c r="G12" i="1" s="1"/>
  <c r="G74" i="1" l="1"/>
  <c r="G73" i="1"/>
  <c r="E72" i="1"/>
  <c r="E52" i="1"/>
  <c r="E47" i="1"/>
  <c r="E43" i="1"/>
  <c r="E38" i="1"/>
  <c r="E41" i="1"/>
  <c r="E40" i="1"/>
  <c r="E32" i="1"/>
  <c r="E33" i="1"/>
  <c r="E25" i="1"/>
  <c r="E22" i="1"/>
  <c r="E17" i="1"/>
  <c r="E58" i="1"/>
  <c r="E12" i="1"/>
  <c r="E76" i="1"/>
  <c r="E60" i="1"/>
  <c r="E14" i="1"/>
  <c r="E65" i="1"/>
  <c r="E78" i="1"/>
  <c r="E23" i="1"/>
  <c r="E82" i="1"/>
  <c r="E49" i="1"/>
  <c r="E85" i="1"/>
  <c r="E53" i="1"/>
  <c r="E11" i="1"/>
  <c r="E37" i="1"/>
  <c r="E50" i="1"/>
  <c r="E59" i="1"/>
  <c r="E39" i="1"/>
  <c r="E51" i="1"/>
  <c r="E67" i="1"/>
  <c r="E84" i="1"/>
  <c r="E68" i="1"/>
  <c r="E30" i="1"/>
  <c r="E54" i="1"/>
  <c r="E61" i="1"/>
  <c r="E69" i="1"/>
  <c r="E79" i="1"/>
  <c r="E86" i="1"/>
  <c r="E34" i="1"/>
  <c r="E45" i="1"/>
  <c r="E55" i="1"/>
  <c r="E62" i="1"/>
  <c r="E70" i="1"/>
  <c r="E80" i="1"/>
  <c r="E87" i="1"/>
  <c r="E35" i="1"/>
  <c r="E63" i="1"/>
  <c r="E71" i="1"/>
  <c r="E88" i="1"/>
  <c r="E13" i="1"/>
  <c r="E36" i="1"/>
  <c r="E48" i="1"/>
  <c r="E57" i="1"/>
  <c r="E64" i="1"/>
  <c r="E89" i="1"/>
  <c r="E44" i="1"/>
  <c r="E31" i="1"/>
  <c r="E29" i="1"/>
  <c r="E28" i="1"/>
  <c r="E27" i="1"/>
  <c r="E24" i="1"/>
  <c r="E21" i="1"/>
  <c r="E19" i="1"/>
  <c r="E16" i="1"/>
  <c r="E18" i="1"/>
  <c r="G66" i="1"/>
  <c r="G56" i="1"/>
  <c r="G77" i="1"/>
  <c r="G81" i="1"/>
  <c r="G42" i="1"/>
  <c r="G20" i="1"/>
  <c r="G46" i="1"/>
  <c r="G83" i="1"/>
  <c r="G75" i="1"/>
  <c r="G26" i="1"/>
  <c r="G15" i="1"/>
</calcChain>
</file>

<file path=xl/sharedStrings.xml><?xml version="1.0" encoding="utf-8"?>
<sst xmlns="http://schemas.openxmlformats.org/spreadsheetml/2006/main" count="196" uniqueCount="138">
  <si>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</si>
  <si>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</si>
  <si>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</si>
  <si>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</si>
  <si>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</si>
  <si>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</si>
  <si>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</si>
  <si>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</si>
  <si>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</si>
  <si>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</si>
  <si>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</si>
  <si>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</si>
  <si>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</si>
  <si>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</si>
  <si>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</si>
  <si>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</si>
  <si>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</si>
  <si>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</si>
  <si>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</si>
  <si>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</si>
  <si>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</si>
  <si>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</si>
  <si>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</si>
  <si>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</si>
  <si>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</si>
  <si>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</si>
  <si>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</si>
  <si>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</si>
  <si>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</si>
  <si>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</si>
  <si>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</si>
  <si>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</si>
  <si>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</si>
  <si>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</si>
  <si>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</si>
  <si>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</si>
  <si>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</si>
  <si>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</si>
  <si>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</si>
  <si>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</si>
  <si>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</si>
  <si>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</si>
  <si>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</si>
  <si>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</si>
  <si>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</si>
  <si>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</si>
  <si>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</si>
  <si>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</si>
  <si>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</si>
  <si>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</si>
  <si>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</si>
  <si>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</si>
  <si>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</si>
  <si>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</si>
  <si>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</si>
  <si>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</si>
  <si>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</si>
  <si>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</si>
  <si>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</si>
  <si>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</si>
  <si>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</si>
  <si>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</si>
  <si>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Svit Kadunc</t>
  </si>
  <si>
    <t>NTK Škofja Loka</t>
  </si>
  <si>
    <t>Bor Klešnik</t>
  </si>
  <si>
    <t>Tristan Franko</t>
  </si>
  <si>
    <t>Tine Tement</t>
  </si>
  <si>
    <t>Timo Urbas</t>
  </si>
  <si>
    <t>PPK Rakek</t>
  </si>
  <si>
    <t>Lan Krmelj</t>
  </si>
  <si>
    <t>Lovro Zajc Hace</t>
  </si>
  <si>
    <t>Dominik Rebič</t>
  </si>
  <si>
    <t>Jan Pančur</t>
  </si>
  <si>
    <t>Vid Marinšek</t>
  </si>
  <si>
    <t>Maks Maček</t>
  </si>
  <si>
    <t>Žan Simončič</t>
  </si>
  <si>
    <t>Jakob Narobe</t>
  </si>
  <si>
    <t>Erik Jurčič</t>
  </si>
  <si>
    <t>Tilen Jarc</t>
  </si>
  <si>
    <t>Urban Ekar</t>
  </si>
  <si>
    <t>Saša Obradović</t>
  </si>
  <si>
    <t>Brin Širaj</t>
  </si>
  <si>
    <t>Filip Margon</t>
  </si>
  <si>
    <t>Roni Komel</t>
  </si>
  <si>
    <t>Tijan Malić</t>
  </si>
  <si>
    <t>Luka Smej</t>
  </si>
  <si>
    <t>Luka Belina</t>
  </si>
  <si>
    <t>Tibor Tutta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</si>
  <si>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</si>
  <si>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</si>
  <si>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</si>
  <si>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</si>
  <si>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</si>
  <si>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</si>
  <si>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</si>
  <si>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</si>
  <si>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</si>
  <si>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</si>
  <si>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Tilen Adam</t>
  </si>
  <si>
    <t>Domen  Adam</t>
  </si>
  <si>
    <t>Anže Kelhar</t>
  </si>
  <si>
    <t>Jakob Povše</t>
  </si>
  <si>
    <t>NTK Sobota</t>
  </si>
  <si>
    <t>Dane Kljun</t>
  </si>
  <si>
    <t>Ažbe Rogelj</t>
  </si>
  <si>
    <t>NTK Preserje</t>
  </si>
  <si>
    <t>Edo Kazić</t>
  </si>
  <si>
    <t>NTK Jesenice</t>
  </si>
  <si>
    <t>Anže Rogelj</t>
  </si>
  <si>
    <t>Matic Skubic</t>
  </si>
  <si>
    <t>ŠD Vrhnika</t>
  </si>
  <si>
    <t>Vid Semprimožnik</t>
  </si>
  <si>
    <t>Nejc Šalamon</t>
  </si>
  <si>
    <t>Tiber Turnšek Kovač</t>
  </si>
  <si>
    <t>NTK Tempo</t>
  </si>
  <si>
    <t>Enej Simić</t>
  </si>
  <si>
    <t>David Novak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</si>
  <si>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</si>
  <si>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</si>
  <si>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</si>
  <si>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</si>
  <si>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</si>
  <si>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</si>
  <si>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</si>
  <si>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</si>
  <si>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Tristan Korenič</t>
  </si>
  <si>
    <t>NTK Šentjernej</t>
  </si>
  <si>
    <t>Gašper Glavan</t>
  </si>
  <si>
    <t>Griže</t>
  </si>
  <si>
    <t xml:space="preserve">Celje </t>
  </si>
  <si>
    <t>14.-15.03.2026</t>
  </si>
  <si>
    <t>Izola</t>
  </si>
  <si>
    <t>Puconci</t>
  </si>
  <si>
    <t>Nikola Dolenc</t>
  </si>
  <si>
    <t>Mladinci po EDP 12.04.2026</t>
  </si>
  <si>
    <t>Lovro Tiran</t>
  </si>
  <si>
    <t>David Zrnić</t>
  </si>
  <si>
    <t>Amadej Strgar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</si>
</sst>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3" fillId="0" borderId="0" xfId="0" applyFont="1"/>
    <xf numFmtId="0" fontId="0" fillId="0" borderId="14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0" fontId="4" fillId="0" borderId="0" xfId="0" applyFont="1"/>
    <xf numFmtId="0" fontId="0" fillId="9" borderId="0" xfId="0" applyFill="1"/>
    <xf numFmtId="0" fontId="0" fillId="5" borderId="0" xfId="0" applyFill="1"/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0" fontId="0" fillId="9" borderId="26" xfId="0" applyFill="1" applyBorder="1"/>
    <xf numFmtId="0" fontId="0" fillId="5" borderId="26" xfId="0" applyFill="1" applyBorder="1"/>
    <xf numFmtId="0" fontId="0" fillId="9" borderId="28" xfId="0" applyFill="1" applyBorder="1"/>
    <xf numFmtId="0" fontId="0" fillId="9" borderId="1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29" xfId="0" applyNumberFormat="1" applyFill="1" applyBorder="1" applyAlignment="1">
      <alignment horizontal="lef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left"/>
    </xf>
    <xf numFmtId="14" fontId="0" fillId="0" borderId="0" xfId="0" applyNumberFormat="1" applyFill="1"/>
    <xf numFmtId="0" fontId="0" fillId="0" borderId="0" xfId="0" applyFill="1"/>
    <xf numFmtId="0" fontId="0" fillId="0" borderId="7" xfId="0" applyFill="1" applyBorder="1" applyAlignment="1">
      <alignment horizontal="left" vertical="top"/>
    </xf>
    <xf numFmtId="0" fontId="0" fillId="5" borderId="2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23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10" borderId="18" xfId="0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1</xdr:row>
      <xdr:rowOff>57150</xdr:rowOff>
    </xdr:from>
    <xdr:to>
      <xdr:col>12</xdr:col>
      <xdr:colOff>300899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304800"/>
          <a:ext cx="613319" cy="576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5"/>
  <sheetViews>
    <sheetView tabSelected="1" workbookViewId="0">
      <selection activeCell="Q25" sqref="Q25"/>
    </sheetView>
  </sheetViews>
  <sheetFormatPr defaultRowHeight="15" x14ac:dyDescent="0.25"/>
  <cols>
    <col min="1" max="1" width="10.7109375" customWidth="1"/>
    <col min="2" max="2" width="22.42578125" customWidth="1"/>
    <col min="3" max="3" width="8.140625" customWidth="1"/>
    <col min="4" max="4" width="18.85546875" customWidth="1"/>
    <col min="5" max="5" width="9.28515625" customWidth="1"/>
    <col min="6" max="6" width="9.7109375" customWidth="1"/>
    <col min="7" max="7" width="9.28515625" customWidth="1"/>
    <col min="8" max="8" width="10.5703125" customWidth="1"/>
    <col min="9" max="9" width="11.7109375" customWidth="1"/>
    <col min="10" max="10" width="10.85546875" customWidth="1"/>
    <col min="11" max="11" width="13.5703125" bestFit="1" customWidth="1"/>
    <col min="12" max="13" width="11.140625" customWidth="1"/>
  </cols>
  <sheetData>
    <row r="1" spans="1:15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5" x14ac:dyDescent="0.25">
      <c r="A3" t="s">
        <v>2</v>
      </c>
      <c r="B3" t="s">
        <v>118</v>
      </c>
      <c r="L3" s="4"/>
      <c r="M3" s="7"/>
    </row>
    <row r="4" spans="1:15" ht="15.75" thickBot="1" x14ac:dyDescent="0.3">
      <c r="A4" t="s">
        <v>3</v>
      </c>
      <c r="B4" t="s">
        <v>123</v>
      </c>
      <c r="L4" s="5"/>
      <c r="M4" s="8"/>
    </row>
    <row r="5" spans="1:15" x14ac:dyDescent="0.25">
      <c r="A5" t="s">
        <v>4</v>
      </c>
      <c r="B5" s="17">
        <v>46124</v>
      </c>
    </row>
    <row r="6" spans="1:15" ht="15.75" thickBot="1" x14ac:dyDescent="0.3">
      <c r="A6" t="s">
        <v>88</v>
      </c>
      <c r="B6" s="23" t="s">
        <v>134</v>
      </c>
    </row>
    <row r="7" spans="1:15" x14ac:dyDescent="0.25">
      <c r="A7" s="80" t="s">
        <v>94</v>
      </c>
      <c r="B7" s="74" t="s">
        <v>5</v>
      </c>
      <c r="C7" s="77" t="s">
        <v>6</v>
      </c>
      <c r="D7" s="61" t="s">
        <v>7</v>
      </c>
      <c r="E7" s="64" t="s">
        <v>90</v>
      </c>
      <c r="F7" s="45" t="s">
        <v>91</v>
      </c>
      <c r="G7" s="48" t="s">
        <v>8</v>
      </c>
      <c r="H7" s="26" t="s">
        <v>9</v>
      </c>
      <c r="I7" s="32" t="s">
        <v>10</v>
      </c>
      <c r="J7" s="29" t="s">
        <v>11</v>
      </c>
      <c r="K7" s="33" t="s">
        <v>13</v>
      </c>
      <c r="L7" s="29" t="s">
        <v>12</v>
      </c>
      <c r="M7" s="34" t="s">
        <v>14</v>
      </c>
    </row>
    <row r="8" spans="1:15" x14ac:dyDescent="0.25">
      <c r="A8" s="81" t="s">
        <v>95</v>
      </c>
      <c r="B8" s="75"/>
      <c r="C8" s="78"/>
      <c r="D8" s="62"/>
      <c r="E8" s="65"/>
      <c r="F8" s="46"/>
      <c r="G8" s="49"/>
      <c r="H8" s="27" t="s">
        <v>117</v>
      </c>
      <c r="I8" s="24" t="s">
        <v>124</v>
      </c>
      <c r="J8" s="30" t="s">
        <v>128</v>
      </c>
      <c r="K8" s="25" t="s">
        <v>129</v>
      </c>
      <c r="L8" s="30" t="s">
        <v>131</v>
      </c>
      <c r="M8" s="35" t="s">
        <v>132</v>
      </c>
    </row>
    <row r="9" spans="1:15" ht="15.75" thickBot="1" x14ac:dyDescent="0.3">
      <c r="A9" s="82"/>
      <c r="B9" s="76"/>
      <c r="C9" s="79"/>
      <c r="D9" s="63"/>
      <c r="E9" s="66"/>
      <c r="F9" s="47"/>
      <c r="G9" s="50"/>
      <c r="H9" s="28">
        <v>45913</v>
      </c>
      <c r="I9" s="36">
        <v>45990</v>
      </c>
      <c r="J9" s="31">
        <v>46040</v>
      </c>
      <c r="K9" s="37" t="s">
        <v>130</v>
      </c>
      <c r="L9" s="31">
        <v>46124</v>
      </c>
      <c r="M9" s="38">
        <v>46152</v>
      </c>
    </row>
    <row r="10" spans="1:15" ht="15.75" thickBot="1" x14ac:dyDescent="0.3">
      <c r="A10" s="73"/>
      <c r="B10" s="44"/>
      <c r="C10" s="44"/>
      <c r="D10" s="43"/>
      <c r="E10" s="68"/>
      <c r="F10" s="69"/>
      <c r="G10" s="69"/>
      <c r="H10" s="70"/>
      <c r="I10" s="71"/>
      <c r="J10" s="70"/>
      <c r="K10" s="70"/>
      <c r="L10" s="70"/>
      <c r="M10" s="70"/>
      <c r="N10" s="72"/>
    </row>
    <row r="11" spans="1:15" x14ac:dyDescent="0.25">
      <c r="A11" s="39">
        <v>1</v>
      </c>
      <c r="B11" s="19" t="s">
        <v>21</v>
      </c>
      <c r="C11" s="18">
        <v>2010</v>
      </c>
      <c r="D11" s="19" t="s">
        <v>22</v>
      </c>
      <c r="E11" s="19">
        <f t="shared" ref="E11:E12" si="0">F11-MIN(H11:L11)</f>
        <v>5700</v>
      </c>
      <c r="F11" s="19">
        <f t="shared" ref="F11" si="1">SUM(H11:M11)</f>
        <v>5700</v>
      </c>
      <c r="G11" s="19">
        <f t="shared" ref="G11" si="2">F11-L11</f>
        <v>4300</v>
      </c>
      <c r="H11" s="18">
        <v>1300</v>
      </c>
      <c r="I11" s="18">
        <v>0</v>
      </c>
      <c r="J11" s="18">
        <v>1700</v>
      </c>
      <c r="K11" s="18">
        <v>1300</v>
      </c>
      <c r="L11" s="18">
        <v>1400</v>
      </c>
      <c r="M11" s="20">
        <v>0</v>
      </c>
      <c r="O11" s="42"/>
    </row>
    <row r="12" spans="1:15" x14ac:dyDescent="0.25">
      <c r="A12" s="40">
        <v>2</v>
      </c>
      <c r="B12" s="10" t="s">
        <v>18</v>
      </c>
      <c r="C12" s="9">
        <v>2008</v>
      </c>
      <c r="D12" s="10" t="s">
        <v>19</v>
      </c>
      <c r="E12" s="10">
        <f t="shared" si="0"/>
        <v>5500</v>
      </c>
      <c r="F12" s="10">
        <f t="shared" ref="F12" si="3">SUM(H12:M12)</f>
        <v>5750</v>
      </c>
      <c r="G12" s="10">
        <f t="shared" ref="G12" si="4">F12-L12</f>
        <v>5500</v>
      </c>
      <c r="H12" s="9">
        <v>1000</v>
      </c>
      <c r="I12" s="9">
        <v>1300</v>
      </c>
      <c r="J12" s="9">
        <v>1200</v>
      </c>
      <c r="K12" s="9">
        <v>2000</v>
      </c>
      <c r="L12" s="9">
        <v>250</v>
      </c>
      <c r="M12" s="14">
        <v>0</v>
      </c>
    </row>
    <row r="13" spans="1:15" x14ac:dyDescent="0.25">
      <c r="A13" s="40">
        <v>3</v>
      </c>
      <c r="B13" s="10" t="s">
        <v>23</v>
      </c>
      <c r="C13" s="9">
        <v>2009</v>
      </c>
      <c r="D13" s="10" t="s">
        <v>15</v>
      </c>
      <c r="E13" s="10">
        <f t="shared" ref="E13:E77" si="5">F13-MIN(H13:L13)</f>
        <v>4900</v>
      </c>
      <c r="F13" s="10">
        <f>SUM(H13:M13)</f>
        <v>5100</v>
      </c>
      <c r="G13" s="10">
        <f t="shared" ref="G13:G44" si="6">F13-L13</f>
        <v>4300</v>
      </c>
      <c r="H13" s="9">
        <v>200</v>
      </c>
      <c r="I13" s="9">
        <v>1000</v>
      </c>
      <c r="J13" s="9">
        <v>1400</v>
      </c>
      <c r="K13" s="9">
        <v>1700</v>
      </c>
      <c r="L13" s="9">
        <v>800</v>
      </c>
      <c r="M13" s="14">
        <v>0</v>
      </c>
      <c r="N13" s="67"/>
    </row>
    <row r="14" spans="1:15" x14ac:dyDescent="0.25">
      <c r="A14" s="40">
        <v>4</v>
      </c>
      <c r="B14" s="10" t="s">
        <v>29</v>
      </c>
      <c r="C14" s="9">
        <v>2009</v>
      </c>
      <c r="D14" s="10" t="s">
        <v>17</v>
      </c>
      <c r="E14" s="10">
        <f t="shared" si="5"/>
        <v>3700</v>
      </c>
      <c r="F14" s="10">
        <f t="shared" ref="F14:F44" si="7">SUM(H14:M14)</f>
        <v>4500</v>
      </c>
      <c r="G14" s="10">
        <f t="shared" si="6"/>
        <v>3650</v>
      </c>
      <c r="H14" s="9">
        <v>800</v>
      </c>
      <c r="I14" s="9">
        <v>800</v>
      </c>
      <c r="J14" s="9">
        <v>1050</v>
      </c>
      <c r="K14" s="9">
        <v>1000</v>
      </c>
      <c r="L14" s="9">
        <v>850</v>
      </c>
      <c r="M14" s="14">
        <v>0</v>
      </c>
      <c r="N14" s="67"/>
    </row>
    <row r="15" spans="1:15" x14ac:dyDescent="0.25">
      <c r="A15" s="40">
        <v>5</v>
      </c>
      <c r="B15" s="10" t="s">
        <v>16</v>
      </c>
      <c r="C15" s="9">
        <v>2008</v>
      </c>
      <c r="D15" s="10" t="s">
        <v>17</v>
      </c>
      <c r="E15" s="10">
        <f t="shared" si="5"/>
        <v>3350</v>
      </c>
      <c r="F15" s="10">
        <f t="shared" si="7"/>
        <v>3650</v>
      </c>
      <c r="G15" s="10">
        <f t="shared" si="6"/>
        <v>3350</v>
      </c>
      <c r="H15" s="9">
        <v>800</v>
      </c>
      <c r="I15" s="9">
        <v>600</v>
      </c>
      <c r="J15" s="9">
        <v>950</v>
      </c>
      <c r="K15" s="9">
        <v>1000</v>
      </c>
      <c r="L15" s="9">
        <v>300</v>
      </c>
      <c r="M15" s="14">
        <v>0</v>
      </c>
      <c r="N15" s="67"/>
    </row>
    <row r="16" spans="1:15" x14ac:dyDescent="0.25">
      <c r="A16" s="40">
        <v>6</v>
      </c>
      <c r="B16" s="10" t="s">
        <v>38</v>
      </c>
      <c r="C16" s="9">
        <v>2010</v>
      </c>
      <c r="D16" s="10" t="s">
        <v>39</v>
      </c>
      <c r="E16" s="10">
        <f t="shared" si="5"/>
        <v>3100</v>
      </c>
      <c r="F16" s="10">
        <f t="shared" si="7"/>
        <v>3500</v>
      </c>
      <c r="G16" s="10">
        <f t="shared" si="6"/>
        <v>3100</v>
      </c>
      <c r="H16" s="9">
        <v>400</v>
      </c>
      <c r="I16" s="9">
        <v>800</v>
      </c>
      <c r="J16" s="9">
        <v>900</v>
      </c>
      <c r="K16" s="9">
        <v>1000</v>
      </c>
      <c r="L16" s="9">
        <v>400</v>
      </c>
      <c r="M16" s="14">
        <v>0</v>
      </c>
    </row>
    <row r="17" spans="1:14" x14ac:dyDescent="0.25">
      <c r="A17" s="40">
        <v>7</v>
      </c>
      <c r="B17" s="10" t="s">
        <v>36</v>
      </c>
      <c r="C17" s="9">
        <v>2010</v>
      </c>
      <c r="D17" s="10" t="s">
        <v>34</v>
      </c>
      <c r="E17" s="10">
        <f t="shared" ref="E17" si="8">F17-MIN(H17:L17)</f>
        <v>2700</v>
      </c>
      <c r="F17" s="10">
        <f t="shared" ref="F17" si="9">SUM(H17:M17)</f>
        <v>2900</v>
      </c>
      <c r="G17" s="10">
        <f t="shared" ref="G17" si="10">F17-L17</f>
        <v>2200</v>
      </c>
      <c r="H17" s="9">
        <v>200</v>
      </c>
      <c r="I17" s="9">
        <v>600</v>
      </c>
      <c r="J17" s="9">
        <v>700</v>
      </c>
      <c r="K17" s="9">
        <v>700</v>
      </c>
      <c r="L17" s="9">
        <v>700</v>
      </c>
      <c r="M17" s="14">
        <v>0</v>
      </c>
    </row>
    <row r="18" spans="1:14" x14ac:dyDescent="0.25">
      <c r="A18" s="40">
        <v>8</v>
      </c>
      <c r="B18" s="10" t="s">
        <v>35</v>
      </c>
      <c r="C18" s="9">
        <v>2007</v>
      </c>
      <c r="D18" s="10" t="s">
        <v>28</v>
      </c>
      <c r="E18" s="10">
        <f t="shared" si="5"/>
        <v>2500</v>
      </c>
      <c r="F18" s="10">
        <f t="shared" si="7"/>
        <v>2600</v>
      </c>
      <c r="G18" s="10">
        <f t="shared" si="6"/>
        <v>2500</v>
      </c>
      <c r="H18" s="9">
        <v>600</v>
      </c>
      <c r="I18" s="9">
        <v>400</v>
      </c>
      <c r="J18" s="9">
        <v>800</v>
      </c>
      <c r="K18" s="9">
        <v>700</v>
      </c>
      <c r="L18" s="9">
        <v>100</v>
      </c>
      <c r="M18" s="14">
        <v>0</v>
      </c>
    </row>
    <row r="19" spans="1:14" x14ac:dyDescent="0.25">
      <c r="A19" s="40">
        <v>9</v>
      </c>
      <c r="B19" s="10" t="s">
        <v>55</v>
      </c>
      <c r="C19" s="9">
        <v>2009</v>
      </c>
      <c r="D19" s="10" t="s">
        <v>15</v>
      </c>
      <c r="E19" s="10">
        <f t="shared" si="5"/>
        <v>2350</v>
      </c>
      <c r="F19" s="10">
        <f>SUM(H19:M19)</f>
        <v>2610</v>
      </c>
      <c r="G19" s="10">
        <f t="shared" si="6"/>
        <v>2160</v>
      </c>
      <c r="H19" s="9">
        <v>600</v>
      </c>
      <c r="I19" s="9">
        <v>600</v>
      </c>
      <c r="J19" s="9">
        <v>260</v>
      </c>
      <c r="K19" s="9">
        <v>700</v>
      </c>
      <c r="L19" s="9">
        <v>450</v>
      </c>
      <c r="M19" s="14">
        <v>0</v>
      </c>
      <c r="N19" s="67"/>
    </row>
    <row r="20" spans="1:14" x14ac:dyDescent="0.25">
      <c r="A20" s="40">
        <v>10</v>
      </c>
      <c r="B20" s="10" t="s">
        <v>62</v>
      </c>
      <c r="C20" s="9">
        <v>2010</v>
      </c>
      <c r="D20" s="10" t="s">
        <v>17</v>
      </c>
      <c r="E20" s="10">
        <f t="shared" si="5"/>
        <v>2150</v>
      </c>
      <c r="F20" s="10">
        <f t="shared" si="7"/>
        <v>2300</v>
      </c>
      <c r="G20" s="10">
        <f t="shared" si="6"/>
        <v>2150</v>
      </c>
      <c r="H20" s="9">
        <v>200</v>
      </c>
      <c r="I20" s="9">
        <v>600</v>
      </c>
      <c r="J20" s="9">
        <v>650</v>
      </c>
      <c r="K20" s="9">
        <v>700</v>
      </c>
      <c r="L20" s="9">
        <v>150</v>
      </c>
      <c r="M20" s="14">
        <v>0</v>
      </c>
    </row>
    <row r="21" spans="1:14" x14ac:dyDescent="0.25">
      <c r="A21" s="40">
        <v>11</v>
      </c>
      <c r="B21" s="10" t="s">
        <v>46</v>
      </c>
      <c r="C21" s="9">
        <v>2010</v>
      </c>
      <c r="D21" s="10" t="s">
        <v>45</v>
      </c>
      <c r="E21" s="10">
        <f t="shared" si="5"/>
        <v>2040</v>
      </c>
      <c r="F21" s="10">
        <f>SUM(H21:M21)</f>
        <v>2140</v>
      </c>
      <c r="G21" s="10">
        <f>F21-L21</f>
        <v>2040</v>
      </c>
      <c r="H21" s="9">
        <v>400</v>
      </c>
      <c r="I21" s="9">
        <v>200</v>
      </c>
      <c r="J21" s="9">
        <v>440</v>
      </c>
      <c r="K21" s="9">
        <v>1000</v>
      </c>
      <c r="L21" s="9">
        <v>100</v>
      </c>
      <c r="M21" s="14">
        <v>0</v>
      </c>
    </row>
    <row r="22" spans="1:14" x14ac:dyDescent="0.25">
      <c r="A22" s="40">
        <v>12</v>
      </c>
      <c r="B22" s="10" t="s">
        <v>54</v>
      </c>
      <c r="C22" s="9">
        <v>2010</v>
      </c>
      <c r="D22" s="10" t="s">
        <v>22</v>
      </c>
      <c r="E22" s="10">
        <f t="shared" ref="E22" si="11">F22-MIN(H22:L22)</f>
        <v>2000</v>
      </c>
      <c r="F22" s="10">
        <f t="shared" ref="F22" si="12">SUM(H22:M22)</f>
        <v>2000</v>
      </c>
      <c r="G22" s="10">
        <f t="shared" ref="G22" si="13">F22-L22</f>
        <v>1600</v>
      </c>
      <c r="H22" s="9">
        <v>200</v>
      </c>
      <c r="I22" s="9">
        <v>100</v>
      </c>
      <c r="J22" s="9">
        <v>0</v>
      </c>
      <c r="K22" s="9">
        <v>1300</v>
      </c>
      <c r="L22" s="9">
        <v>400</v>
      </c>
      <c r="M22" s="14">
        <v>0</v>
      </c>
    </row>
    <row r="23" spans="1:14" x14ac:dyDescent="0.25">
      <c r="A23" s="40">
        <v>13</v>
      </c>
      <c r="B23" s="10" t="s">
        <v>40</v>
      </c>
      <c r="C23" s="9">
        <v>2008</v>
      </c>
      <c r="D23" s="10" t="s">
        <v>17</v>
      </c>
      <c r="E23" s="10">
        <f t="shared" si="5"/>
        <v>1950</v>
      </c>
      <c r="F23" s="10">
        <f t="shared" si="7"/>
        <v>1950</v>
      </c>
      <c r="G23" s="10">
        <f t="shared" si="6"/>
        <v>1950</v>
      </c>
      <c r="H23" s="9">
        <v>400</v>
      </c>
      <c r="I23" s="9">
        <v>400</v>
      </c>
      <c r="J23" s="9">
        <v>750</v>
      </c>
      <c r="K23" s="9">
        <v>400</v>
      </c>
      <c r="L23" s="9">
        <v>0</v>
      </c>
      <c r="M23" s="14">
        <v>0</v>
      </c>
    </row>
    <row r="24" spans="1:14" x14ac:dyDescent="0.25">
      <c r="A24" s="40">
        <v>14</v>
      </c>
      <c r="B24" s="10" t="s">
        <v>41</v>
      </c>
      <c r="C24" s="9">
        <v>2010</v>
      </c>
      <c r="D24" s="10" t="s">
        <v>34</v>
      </c>
      <c r="E24" s="10">
        <f t="shared" si="5"/>
        <v>1920</v>
      </c>
      <c r="F24" s="10">
        <f t="shared" si="7"/>
        <v>2120</v>
      </c>
      <c r="G24" s="10">
        <f t="shared" si="6"/>
        <v>1820</v>
      </c>
      <c r="H24" s="9">
        <v>200</v>
      </c>
      <c r="I24" s="9">
        <v>400</v>
      </c>
      <c r="J24" s="9">
        <v>520</v>
      </c>
      <c r="K24" s="9">
        <v>700</v>
      </c>
      <c r="L24" s="9">
        <v>300</v>
      </c>
      <c r="M24" s="14">
        <v>0</v>
      </c>
      <c r="N24" s="67"/>
    </row>
    <row r="25" spans="1:14" x14ac:dyDescent="0.25">
      <c r="A25" s="40">
        <v>15</v>
      </c>
      <c r="B25" s="10" t="s">
        <v>32</v>
      </c>
      <c r="C25" s="9">
        <v>2008</v>
      </c>
      <c r="D25" s="10" t="s">
        <v>26</v>
      </c>
      <c r="E25" s="10">
        <f t="shared" ref="E25" si="14">F25-MIN(H25:L25)</f>
        <v>1860</v>
      </c>
      <c r="F25" s="10">
        <f t="shared" ref="F25" si="15">SUM(H25:M25)</f>
        <v>1960</v>
      </c>
      <c r="G25" s="10">
        <f t="shared" ref="G25" si="16">F25-L25</f>
        <v>1560</v>
      </c>
      <c r="H25" s="9">
        <v>100</v>
      </c>
      <c r="I25" s="9">
        <v>200</v>
      </c>
      <c r="J25" s="9">
        <v>560</v>
      </c>
      <c r="K25" s="9">
        <v>700</v>
      </c>
      <c r="L25" s="9">
        <v>400</v>
      </c>
      <c r="M25" s="14">
        <v>0</v>
      </c>
      <c r="N25" s="67"/>
    </row>
    <row r="26" spans="1:14" x14ac:dyDescent="0.25">
      <c r="A26" s="40">
        <v>16</v>
      </c>
      <c r="B26" s="10" t="s">
        <v>37</v>
      </c>
      <c r="C26" s="9">
        <v>2007</v>
      </c>
      <c r="D26" s="10" t="s">
        <v>17</v>
      </c>
      <c r="E26" s="10">
        <f t="shared" si="5"/>
        <v>1800</v>
      </c>
      <c r="F26" s="10">
        <f t="shared" si="7"/>
        <v>2000</v>
      </c>
      <c r="G26" s="10">
        <f t="shared" si="6"/>
        <v>1800</v>
      </c>
      <c r="H26" s="9">
        <v>600</v>
      </c>
      <c r="I26" s="9">
        <v>200</v>
      </c>
      <c r="J26" s="9">
        <v>600</v>
      </c>
      <c r="K26" s="9">
        <v>400</v>
      </c>
      <c r="L26" s="9">
        <v>200</v>
      </c>
      <c r="M26" s="14">
        <v>0</v>
      </c>
      <c r="N26" s="67"/>
    </row>
    <row r="27" spans="1:14" x14ac:dyDescent="0.25">
      <c r="A27" s="40">
        <v>17</v>
      </c>
      <c r="B27" s="10" t="s">
        <v>27</v>
      </c>
      <c r="C27" s="9">
        <v>2007</v>
      </c>
      <c r="D27" s="10" t="s">
        <v>28</v>
      </c>
      <c r="E27" s="10">
        <f t="shared" si="5"/>
        <v>1650</v>
      </c>
      <c r="F27" s="10">
        <f t="shared" si="7"/>
        <v>1850</v>
      </c>
      <c r="G27" s="10">
        <f t="shared" si="6"/>
        <v>1650</v>
      </c>
      <c r="H27" s="9">
        <v>200</v>
      </c>
      <c r="I27" s="9">
        <v>400</v>
      </c>
      <c r="J27" s="9">
        <v>850</v>
      </c>
      <c r="K27" s="9">
        <v>200</v>
      </c>
      <c r="L27" s="9">
        <v>200</v>
      </c>
      <c r="M27" s="14">
        <v>0</v>
      </c>
    </row>
    <row r="28" spans="1:14" x14ac:dyDescent="0.25">
      <c r="A28" s="40">
        <v>18</v>
      </c>
      <c r="B28" s="10" t="s">
        <v>119</v>
      </c>
      <c r="C28" s="9">
        <v>2007</v>
      </c>
      <c r="D28" s="10" t="s">
        <v>15</v>
      </c>
      <c r="E28" s="10">
        <f t="shared" si="5"/>
        <v>1610</v>
      </c>
      <c r="F28" s="10">
        <f t="shared" si="7"/>
        <v>1810</v>
      </c>
      <c r="G28" s="10">
        <f t="shared" si="6"/>
        <v>1610</v>
      </c>
      <c r="H28" s="9">
        <v>600</v>
      </c>
      <c r="I28" s="9">
        <v>400</v>
      </c>
      <c r="J28" s="9">
        <v>410</v>
      </c>
      <c r="K28" s="9">
        <v>200</v>
      </c>
      <c r="L28" s="9">
        <v>200</v>
      </c>
      <c r="M28" s="14">
        <v>0</v>
      </c>
    </row>
    <row r="29" spans="1:14" x14ac:dyDescent="0.25">
      <c r="A29" s="40">
        <v>19</v>
      </c>
      <c r="B29" s="10" t="s">
        <v>25</v>
      </c>
      <c r="C29" s="9">
        <v>2008</v>
      </c>
      <c r="D29" s="10" t="s">
        <v>26</v>
      </c>
      <c r="E29" s="10">
        <f t="shared" si="5"/>
        <v>1580</v>
      </c>
      <c r="F29" s="10">
        <f t="shared" si="7"/>
        <v>1680</v>
      </c>
      <c r="G29" s="10">
        <f t="shared" si="6"/>
        <v>1580</v>
      </c>
      <c r="H29" s="9">
        <v>200</v>
      </c>
      <c r="I29" s="9">
        <v>200</v>
      </c>
      <c r="J29" s="9">
        <v>480</v>
      </c>
      <c r="K29" s="9">
        <v>700</v>
      </c>
      <c r="L29" s="9">
        <v>100</v>
      </c>
      <c r="M29" s="14">
        <v>0</v>
      </c>
    </row>
    <row r="30" spans="1:14" x14ac:dyDescent="0.25">
      <c r="A30" s="40">
        <v>19</v>
      </c>
      <c r="B30" s="10" t="s">
        <v>66</v>
      </c>
      <c r="C30" s="9">
        <v>2009</v>
      </c>
      <c r="D30" s="10" t="s">
        <v>61</v>
      </c>
      <c r="E30" s="10">
        <f t="shared" si="5"/>
        <v>1580</v>
      </c>
      <c r="F30" s="10">
        <f t="shared" si="7"/>
        <v>1580</v>
      </c>
      <c r="G30" s="10">
        <f t="shared" si="6"/>
        <v>1580</v>
      </c>
      <c r="H30" s="9">
        <v>400</v>
      </c>
      <c r="I30" s="9">
        <v>400</v>
      </c>
      <c r="J30" s="9">
        <v>380</v>
      </c>
      <c r="K30" s="9">
        <v>400</v>
      </c>
      <c r="L30" s="9">
        <v>0</v>
      </c>
      <c r="M30" s="14">
        <v>0</v>
      </c>
    </row>
    <row r="31" spans="1:14" x14ac:dyDescent="0.25">
      <c r="A31" s="40">
        <v>21</v>
      </c>
      <c r="B31" s="10" t="s">
        <v>71</v>
      </c>
      <c r="C31" s="9">
        <v>2010</v>
      </c>
      <c r="D31" s="10" t="s">
        <v>63</v>
      </c>
      <c r="E31" s="10">
        <f t="shared" si="5"/>
        <v>1150</v>
      </c>
      <c r="F31" s="10">
        <f t="shared" si="7"/>
        <v>1150</v>
      </c>
      <c r="G31" s="10">
        <f t="shared" si="6"/>
        <v>1100</v>
      </c>
      <c r="H31" s="9">
        <v>200</v>
      </c>
      <c r="I31" s="9">
        <v>200</v>
      </c>
      <c r="J31" s="9">
        <v>0</v>
      </c>
      <c r="K31" s="9">
        <v>700</v>
      </c>
      <c r="L31" s="9">
        <v>50</v>
      </c>
      <c r="M31" s="14">
        <v>0</v>
      </c>
    </row>
    <row r="32" spans="1:14" x14ac:dyDescent="0.25">
      <c r="A32" s="40">
        <v>22</v>
      </c>
      <c r="B32" s="10" t="s">
        <v>33</v>
      </c>
      <c r="C32" s="9">
        <v>2009</v>
      </c>
      <c r="D32" s="10" t="s">
        <v>34</v>
      </c>
      <c r="E32" s="10">
        <f t="shared" ref="E32:E33" si="17">F32-MIN(H32:L32)</f>
        <v>1100</v>
      </c>
      <c r="F32" s="10">
        <f t="shared" ref="F32:F33" si="18">SUM(H32:M32)</f>
        <v>1150</v>
      </c>
      <c r="G32" s="10">
        <f t="shared" ref="G32:G33" si="19">F32-L32</f>
        <v>900</v>
      </c>
      <c r="H32" s="9">
        <v>50</v>
      </c>
      <c r="I32" s="9">
        <v>100</v>
      </c>
      <c r="J32" s="9">
        <v>350</v>
      </c>
      <c r="K32" s="9">
        <v>400</v>
      </c>
      <c r="L32" s="9">
        <v>250</v>
      </c>
      <c r="M32" s="14">
        <v>0</v>
      </c>
    </row>
    <row r="33" spans="1:13" x14ac:dyDescent="0.25">
      <c r="A33" s="40">
        <v>22</v>
      </c>
      <c r="B33" s="10" t="s">
        <v>81</v>
      </c>
      <c r="C33" s="9">
        <v>2010</v>
      </c>
      <c r="D33" s="10" t="s">
        <v>48</v>
      </c>
      <c r="E33" s="10">
        <f t="shared" si="17"/>
        <v>1100</v>
      </c>
      <c r="F33" s="10">
        <f t="shared" si="18"/>
        <v>1100</v>
      </c>
      <c r="G33" s="10">
        <f t="shared" si="19"/>
        <v>900</v>
      </c>
      <c r="H33" s="9">
        <v>100</v>
      </c>
      <c r="I33" s="9">
        <v>400</v>
      </c>
      <c r="J33" s="9">
        <v>0</v>
      </c>
      <c r="K33" s="9">
        <v>400</v>
      </c>
      <c r="L33" s="9">
        <v>200</v>
      </c>
      <c r="M33" s="14">
        <v>0</v>
      </c>
    </row>
    <row r="34" spans="1:13" x14ac:dyDescent="0.25">
      <c r="A34" s="40">
        <v>24</v>
      </c>
      <c r="B34" s="10" t="s">
        <v>52</v>
      </c>
      <c r="C34" s="9">
        <v>2007</v>
      </c>
      <c r="D34" s="10" t="s">
        <v>53</v>
      </c>
      <c r="E34" s="10">
        <f t="shared" si="5"/>
        <v>1020</v>
      </c>
      <c r="F34" s="10">
        <f t="shared" si="7"/>
        <v>1020</v>
      </c>
      <c r="G34" s="10">
        <f t="shared" si="6"/>
        <v>1020</v>
      </c>
      <c r="H34" s="9">
        <v>400</v>
      </c>
      <c r="I34" s="9">
        <v>200</v>
      </c>
      <c r="J34" s="9">
        <v>320</v>
      </c>
      <c r="K34" s="9">
        <v>100</v>
      </c>
      <c r="L34" s="9">
        <v>0</v>
      </c>
      <c r="M34" s="14">
        <v>0</v>
      </c>
    </row>
    <row r="35" spans="1:13" x14ac:dyDescent="0.25">
      <c r="A35" s="40">
        <v>25</v>
      </c>
      <c r="B35" s="10" t="s">
        <v>113</v>
      </c>
      <c r="C35" s="9">
        <v>2011</v>
      </c>
      <c r="D35" s="10" t="s">
        <v>24</v>
      </c>
      <c r="E35" s="10">
        <f t="shared" si="5"/>
        <v>1000</v>
      </c>
      <c r="F35" s="10">
        <f t="shared" si="7"/>
        <v>1000</v>
      </c>
      <c r="G35" s="10">
        <f t="shared" si="6"/>
        <v>1000</v>
      </c>
      <c r="H35" s="9">
        <v>400</v>
      </c>
      <c r="I35" s="9">
        <v>200</v>
      </c>
      <c r="J35" s="9">
        <v>0</v>
      </c>
      <c r="K35" s="9">
        <v>400</v>
      </c>
      <c r="L35" s="9">
        <v>0</v>
      </c>
      <c r="M35" s="14">
        <v>0</v>
      </c>
    </row>
    <row r="36" spans="1:13" x14ac:dyDescent="0.25">
      <c r="A36" s="40">
        <v>26</v>
      </c>
      <c r="B36" s="10" t="s">
        <v>49</v>
      </c>
      <c r="C36" s="9">
        <v>2008</v>
      </c>
      <c r="D36" s="10" t="s">
        <v>17</v>
      </c>
      <c r="E36" s="10">
        <f t="shared" si="5"/>
        <v>900</v>
      </c>
      <c r="F36" s="10">
        <f t="shared" si="7"/>
        <v>900</v>
      </c>
      <c r="G36" s="10">
        <f t="shared" si="6"/>
        <v>900</v>
      </c>
      <c r="H36" s="9">
        <v>200</v>
      </c>
      <c r="I36" s="9">
        <v>100</v>
      </c>
      <c r="J36" s="9">
        <v>200</v>
      </c>
      <c r="K36" s="9">
        <v>400</v>
      </c>
      <c r="L36" s="9">
        <v>0</v>
      </c>
      <c r="M36" s="14">
        <v>0</v>
      </c>
    </row>
    <row r="37" spans="1:13" x14ac:dyDescent="0.25">
      <c r="A37" s="40">
        <v>27</v>
      </c>
      <c r="B37" s="10" t="s">
        <v>58</v>
      </c>
      <c r="C37" s="9">
        <v>2007</v>
      </c>
      <c r="D37" s="10" t="s">
        <v>102</v>
      </c>
      <c r="E37" s="10">
        <f t="shared" si="5"/>
        <v>850</v>
      </c>
      <c r="F37" s="10">
        <f t="shared" si="7"/>
        <v>850</v>
      </c>
      <c r="G37" s="10">
        <f t="shared" si="6"/>
        <v>850</v>
      </c>
      <c r="H37" s="9">
        <v>50</v>
      </c>
      <c r="I37" s="9">
        <v>400</v>
      </c>
      <c r="J37" s="9">
        <v>0</v>
      </c>
      <c r="K37" s="9">
        <v>400</v>
      </c>
      <c r="L37" s="9">
        <v>0</v>
      </c>
      <c r="M37" s="14">
        <v>0</v>
      </c>
    </row>
    <row r="38" spans="1:13" x14ac:dyDescent="0.25">
      <c r="A38" s="40">
        <v>27</v>
      </c>
      <c r="B38" s="10" t="s">
        <v>47</v>
      </c>
      <c r="C38" s="9">
        <v>2007</v>
      </c>
      <c r="D38" s="10" t="s">
        <v>48</v>
      </c>
      <c r="E38" s="10">
        <f t="shared" ref="E38" si="20">F38-MIN(H38:L38)</f>
        <v>850</v>
      </c>
      <c r="F38" s="10">
        <f t="shared" ref="F38" si="21">SUM(H38:M38)</f>
        <v>850</v>
      </c>
      <c r="G38" s="10">
        <f t="shared" ref="G38" si="22">F38-L38</f>
        <v>600</v>
      </c>
      <c r="H38" s="9">
        <v>100</v>
      </c>
      <c r="I38" s="9">
        <v>100</v>
      </c>
      <c r="J38" s="9">
        <v>0</v>
      </c>
      <c r="K38" s="9">
        <v>400</v>
      </c>
      <c r="L38" s="9">
        <v>250</v>
      </c>
      <c r="M38" s="14">
        <v>0</v>
      </c>
    </row>
    <row r="39" spans="1:13" x14ac:dyDescent="0.25">
      <c r="A39" s="40">
        <v>29</v>
      </c>
      <c r="B39" s="10" t="s">
        <v>43</v>
      </c>
      <c r="C39" s="9">
        <v>2008</v>
      </c>
      <c r="D39" s="10" t="s">
        <v>20</v>
      </c>
      <c r="E39" s="10">
        <f t="shared" si="5"/>
        <v>800</v>
      </c>
      <c r="F39" s="10">
        <f t="shared" si="7"/>
        <v>800</v>
      </c>
      <c r="G39" s="10">
        <f t="shared" si="6"/>
        <v>800</v>
      </c>
      <c r="H39" s="9">
        <v>200</v>
      </c>
      <c r="I39" s="9">
        <v>200</v>
      </c>
      <c r="J39" s="9">
        <v>0</v>
      </c>
      <c r="K39" s="9">
        <v>400</v>
      </c>
      <c r="L39" s="9">
        <v>0</v>
      </c>
      <c r="M39" s="14">
        <v>0</v>
      </c>
    </row>
    <row r="40" spans="1:13" x14ac:dyDescent="0.25">
      <c r="A40" s="40">
        <v>29</v>
      </c>
      <c r="B40" s="10" t="s">
        <v>83</v>
      </c>
      <c r="C40" s="11">
        <v>2010</v>
      </c>
      <c r="D40" s="10" t="s">
        <v>34</v>
      </c>
      <c r="E40" s="10">
        <f t="shared" ref="E40:E41" si="23">F40-MIN(H40:L40)</f>
        <v>800</v>
      </c>
      <c r="F40" s="10">
        <f t="shared" ref="F40:F41" si="24">SUM(H40:M40)</f>
        <v>800</v>
      </c>
      <c r="G40" s="10">
        <f t="shared" ref="G40:G41" si="25">F40-L40</f>
        <v>700</v>
      </c>
      <c r="H40" s="9">
        <v>200</v>
      </c>
      <c r="I40" s="9">
        <v>100</v>
      </c>
      <c r="J40" s="9">
        <v>0</v>
      </c>
      <c r="K40" s="9">
        <v>400</v>
      </c>
      <c r="L40" s="9">
        <v>100</v>
      </c>
      <c r="M40" s="14">
        <v>0</v>
      </c>
    </row>
    <row r="41" spans="1:13" x14ac:dyDescent="0.25">
      <c r="A41" s="40">
        <v>31</v>
      </c>
      <c r="B41" s="10" t="s">
        <v>42</v>
      </c>
      <c r="C41" s="9">
        <v>2008</v>
      </c>
      <c r="D41" s="10" t="s">
        <v>26</v>
      </c>
      <c r="E41" s="10">
        <f t="shared" si="23"/>
        <v>740</v>
      </c>
      <c r="F41" s="10">
        <f t="shared" si="24"/>
        <v>740</v>
      </c>
      <c r="G41" s="10">
        <f t="shared" si="25"/>
        <v>690</v>
      </c>
      <c r="H41" s="9">
        <v>200</v>
      </c>
      <c r="I41" s="9">
        <v>200</v>
      </c>
      <c r="J41" s="9">
        <v>290</v>
      </c>
      <c r="K41" s="9">
        <v>0</v>
      </c>
      <c r="L41" s="9">
        <v>50</v>
      </c>
      <c r="M41" s="14">
        <v>0</v>
      </c>
    </row>
    <row r="42" spans="1:13" x14ac:dyDescent="0.25">
      <c r="A42" s="40">
        <v>32</v>
      </c>
      <c r="B42" s="10" t="s">
        <v>70</v>
      </c>
      <c r="C42" s="9">
        <v>2010</v>
      </c>
      <c r="D42" s="10" t="s">
        <v>17</v>
      </c>
      <c r="E42" s="10">
        <f t="shared" si="5"/>
        <v>700</v>
      </c>
      <c r="F42" s="10">
        <f t="shared" si="7"/>
        <v>700</v>
      </c>
      <c r="G42" s="10">
        <f t="shared" si="6"/>
        <v>700</v>
      </c>
      <c r="H42" s="9">
        <v>100</v>
      </c>
      <c r="I42" s="9">
        <v>200</v>
      </c>
      <c r="J42" s="9">
        <v>0</v>
      </c>
      <c r="K42" s="9">
        <v>400</v>
      </c>
      <c r="L42" s="9">
        <v>0</v>
      </c>
      <c r="M42" s="14">
        <v>0</v>
      </c>
    </row>
    <row r="43" spans="1:13" x14ac:dyDescent="0.25">
      <c r="A43" s="40">
        <v>33</v>
      </c>
      <c r="B43" s="10" t="s">
        <v>82</v>
      </c>
      <c r="C43" s="9">
        <v>2010</v>
      </c>
      <c r="D43" s="10" t="s">
        <v>39</v>
      </c>
      <c r="E43" s="10">
        <f t="shared" ref="E43" si="26">F43-MIN(H43:L43)</f>
        <v>650</v>
      </c>
      <c r="F43" s="10">
        <f t="shared" si="7"/>
        <v>650</v>
      </c>
      <c r="G43" s="10">
        <f t="shared" si="6"/>
        <v>500</v>
      </c>
      <c r="H43" s="9">
        <v>200</v>
      </c>
      <c r="I43" s="9">
        <v>100</v>
      </c>
      <c r="J43" s="9">
        <v>0</v>
      </c>
      <c r="K43" s="9">
        <v>200</v>
      </c>
      <c r="L43" s="9">
        <v>150</v>
      </c>
      <c r="M43" s="14">
        <v>0</v>
      </c>
    </row>
    <row r="44" spans="1:13" x14ac:dyDescent="0.25">
      <c r="A44" s="40">
        <v>34</v>
      </c>
      <c r="B44" s="10" t="s">
        <v>44</v>
      </c>
      <c r="C44" s="9">
        <v>2007</v>
      </c>
      <c r="D44" s="10" t="s">
        <v>39</v>
      </c>
      <c r="E44" s="10">
        <f t="shared" si="5"/>
        <v>630</v>
      </c>
      <c r="F44" s="10">
        <f t="shared" si="7"/>
        <v>680</v>
      </c>
      <c r="G44" s="10">
        <f t="shared" si="6"/>
        <v>630</v>
      </c>
      <c r="H44" s="9">
        <v>100</v>
      </c>
      <c r="I44" s="9">
        <v>100</v>
      </c>
      <c r="J44" s="9">
        <v>230</v>
      </c>
      <c r="K44" s="9">
        <v>200</v>
      </c>
      <c r="L44" s="9">
        <v>50</v>
      </c>
      <c r="M44" s="14">
        <v>0</v>
      </c>
    </row>
    <row r="45" spans="1:13" x14ac:dyDescent="0.25">
      <c r="A45" s="40">
        <v>35</v>
      </c>
      <c r="B45" s="10" t="s">
        <v>84</v>
      </c>
      <c r="C45" s="9">
        <v>2011</v>
      </c>
      <c r="D45" s="10" t="s">
        <v>48</v>
      </c>
      <c r="E45" s="10">
        <f t="shared" si="5"/>
        <v>600</v>
      </c>
      <c r="F45" s="10">
        <f t="shared" ref="F45:F77" si="27">SUM(H45:M45)</f>
        <v>600</v>
      </c>
      <c r="G45" s="10">
        <f t="shared" ref="G45:G77" si="28">F45-L45</f>
        <v>600</v>
      </c>
      <c r="H45" s="9">
        <v>100</v>
      </c>
      <c r="I45" s="9">
        <v>100</v>
      </c>
      <c r="J45" s="9">
        <v>0</v>
      </c>
      <c r="K45" s="9">
        <v>400</v>
      </c>
      <c r="L45" s="9">
        <v>0</v>
      </c>
      <c r="M45" s="14">
        <v>0</v>
      </c>
    </row>
    <row r="46" spans="1:13" x14ac:dyDescent="0.25">
      <c r="A46" s="40">
        <v>35</v>
      </c>
      <c r="B46" s="10" t="s">
        <v>64</v>
      </c>
      <c r="C46" s="9">
        <v>2007</v>
      </c>
      <c r="D46" s="10" t="s">
        <v>31</v>
      </c>
      <c r="E46" s="10">
        <f t="shared" si="5"/>
        <v>600</v>
      </c>
      <c r="F46" s="10">
        <f t="shared" si="27"/>
        <v>600</v>
      </c>
      <c r="G46" s="10">
        <f t="shared" si="28"/>
        <v>600</v>
      </c>
      <c r="H46" s="9">
        <v>400</v>
      </c>
      <c r="I46" s="9">
        <v>0</v>
      </c>
      <c r="J46" s="9">
        <v>0</v>
      </c>
      <c r="K46" s="9">
        <v>200</v>
      </c>
      <c r="L46" s="9">
        <v>0</v>
      </c>
      <c r="M46" s="14">
        <v>0</v>
      </c>
    </row>
    <row r="47" spans="1:13" x14ac:dyDescent="0.25">
      <c r="A47" s="40">
        <v>37</v>
      </c>
      <c r="B47" s="10" t="s">
        <v>50</v>
      </c>
      <c r="C47" s="9">
        <v>2008</v>
      </c>
      <c r="D47" s="10" t="s">
        <v>19</v>
      </c>
      <c r="E47" s="10">
        <f t="shared" ref="E47" si="29">F47-MIN(H47:L47)</f>
        <v>550</v>
      </c>
      <c r="F47" s="10">
        <f t="shared" ref="F47" si="30">SUM(H47:M47)</f>
        <v>550</v>
      </c>
      <c r="G47" s="10">
        <f t="shared" ref="G47" si="31">F47-L47</f>
        <v>500</v>
      </c>
      <c r="H47" s="9">
        <v>100</v>
      </c>
      <c r="I47" s="9">
        <v>200</v>
      </c>
      <c r="J47" s="9">
        <v>0</v>
      </c>
      <c r="K47" s="9">
        <v>200</v>
      </c>
      <c r="L47" s="9">
        <v>50</v>
      </c>
      <c r="M47" s="14">
        <v>0</v>
      </c>
    </row>
    <row r="48" spans="1:13" x14ac:dyDescent="0.25">
      <c r="A48" s="40">
        <v>38</v>
      </c>
      <c r="B48" s="10" t="s">
        <v>106</v>
      </c>
      <c r="C48" s="9">
        <v>2010</v>
      </c>
      <c r="D48" s="10" t="s">
        <v>107</v>
      </c>
      <c r="E48" s="10">
        <f t="shared" si="5"/>
        <v>500</v>
      </c>
      <c r="F48" s="10">
        <f t="shared" si="27"/>
        <v>500</v>
      </c>
      <c r="G48" s="10">
        <f t="shared" si="28"/>
        <v>500</v>
      </c>
      <c r="H48" s="9">
        <v>50</v>
      </c>
      <c r="I48" s="9">
        <v>50</v>
      </c>
      <c r="J48" s="9">
        <v>0</v>
      </c>
      <c r="K48" s="9">
        <v>400</v>
      </c>
      <c r="L48" s="9">
        <v>0</v>
      </c>
      <c r="M48" s="14">
        <v>0</v>
      </c>
    </row>
    <row r="49" spans="1:13" x14ac:dyDescent="0.25">
      <c r="A49" s="40">
        <v>38</v>
      </c>
      <c r="B49" s="10" t="s">
        <v>57</v>
      </c>
      <c r="C49" s="9">
        <v>2008</v>
      </c>
      <c r="D49" s="10" t="s">
        <v>53</v>
      </c>
      <c r="E49" s="10">
        <f t="shared" si="5"/>
        <v>500</v>
      </c>
      <c r="F49" s="10">
        <f t="shared" si="27"/>
        <v>500</v>
      </c>
      <c r="G49" s="10">
        <f t="shared" si="28"/>
        <v>500</v>
      </c>
      <c r="H49" s="9">
        <v>100</v>
      </c>
      <c r="I49" s="9">
        <v>200</v>
      </c>
      <c r="J49" s="9">
        <v>0</v>
      </c>
      <c r="K49" s="9">
        <v>200</v>
      </c>
      <c r="L49" s="9">
        <v>0</v>
      </c>
      <c r="M49" s="14">
        <v>0</v>
      </c>
    </row>
    <row r="50" spans="1:13" x14ac:dyDescent="0.25">
      <c r="A50" s="40">
        <v>38</v>
      </c>
      <c r="B50" s="10" t="s">
        <v>74</v>
      </c>
      <c r="C50" s="9">
        <v>2011</v>
      </c>
      <c r="D50" s="10" t="s">
        <v>48</v>
      </c>
      <c r="E50" s="10">
        <f t="shared" si="5"/>
        <v>500</v>
      </c>
      <c r="F50" s="10">
        <f t="shared" si="27"/>
        <v>500</v>
      </c>
      <c r="G50" s="10">
        <f t="shared" si="28"/>
        <v>500</v>
      </c>
      <c r="H50" s="9">
        <v>100</v>
      </c>
      <c r="I50" s="9">
        <v>200</v>
      </c>
      <c r="J50" s="9">
        <v>0</v>
      </c>
      <c r="K50" s="9">
        <v>200</v>
      </c>
      <c r="L50" s="9">
        <v>0</v>
      </c>
      <c r="M50" s="14">
        <v>0</v>
      </c>
    </row>
    <row r="51" spans="1:13" x14ac:dyDescent="0.25">
      <c r="A51" s="40">
        <v>41</v>
      </c>
      <c r="B51" s="10" t="s">
        <v>108</v>
      </c>
      <c r="C51" s="9">
        <v>2010</v>
      </c>
      <c r="D51" s="10" t="s">
        <v>17</v>
      </c>
      <c r="E51" s="10">
        <f t="shared" si="5"/>
        <v>450</v>
      </c>
      <c r="F51" s="10">
        <f t="shared" si="27"/>
        <v>450</v>
      </c>
      <c r="G51" s="10">
        <f t="shared" si="28"/>
        <v>450</v>
      </c>
      <c r="H51" s="9">
        <v>200</v>
      </c>
      <c r="I51" s="9">
        <v>50</v>
      </c>
      <c r="J51" s="9">
        <v>0</v>
      </c>
      <c r="K51" s="9">
        <v>200</v>
      </c>
      <c r="L51" s="9">
        <v>0</v>
      </c>
      <c r="M51" s="14">
        <v>0</v>
      </c>
    </row>
    <row r="52" spans="1:13" x14ac:dyDescent="0.25">
      <c r="A52" s="40">
        <v>41</v>
      </c>
      <c r="B52" s="10" t="s">
        <v>51</v>
      </c>
      <c r="C52" s="9">
        <v>2009</v>
      </c>
      <c r="D52" s="10" t="s">
        <v>15</v>
      </c>
      <c r="E52" s="10">
        <f t="shared" ref="E52" si="32">F52-MIN(H52:L52)</f>
        <v>450</v>
      </c>
      <c r="F52" s="10">
        <f t="shared" ref="F52" si="33">SUM(H52:M52)</f>
        <v>450</v>
      </c>
      <c r="G52" s="10">
        <f t="shared" ref="G52" si="34">F52-L52</f>
        <v>300</v>
      </c>
      <c r="H52" s="9">
        <v>100</v>
      </c>
      <c r="I52" s="9">
        <v>200</v>
      </c>
      <c r="J52" s="9">
        <v>0</v>
      </c>
      <c r="K52" s="9">
        <v>0</v>
      </c>
      <c r="L52" s="9">
        <v>150</v>
      </c>
      <c r="M52" s="14">
        <v>0</v>
      </c>
    </row>
    <row r="53" spans="1:13" x14ac:dyDescent="0.25">
      <c r="A53" s="40">
        <v>43</v>
      </c>
      <c r="B53" s="10" t="s">
        <v>121</v>
      </c>
      <c r="C53" s="9">
        <v>2008</v>
      </c>
      <c r="D53" s="10" t="s">
        <v>24</v>
      </c>
      <c r="E53" s="10">
        <f t="shared" si="5"/>
        <v>400</v>
      </c>
      <c r="F53" s="10">
        <f t="shared" si="27"/>
        <v>400</v>
      </c>
      <c r="G53" s="10">
        <f t="shared" si="28"/>
        <v>400</v>
      </c>
      <c r="H53" s="9">
        <v>400</v>
      </c>
      <c r="I53" s="9">
        <v>0</v>
      </c>
      <c r="J53" s="9">
        <v>0</v>
      </c>
      <c r="K53" s="9">
        <v>0</v>
      </c>
      <c r="L53" s="9">
        <v>0</v>
      </c>
      <c r="M53" s="14">
        <v>0</v>
      </c>
    </row>
    <row r="54" spans="1:13" x14ac:dyDescent="0.25">
      <c r="A54" s="40">
        <v>43</v>
      </c>
      <c r="B54" s="10" t="s">
        <v>65</v>
      </c>
      <c r="C54" s="9">
        <v>2010</v>
      </c>
      <c r="D54" s="10" t="s">
        <v>48</v>
      </c>
      <c r="E54" s="10">
        <f t="shared" si="5"/>
        <v>400</v>
      </c>
      <c r="F54" s="10">
        <f t="shared" si="27"/>
        <v>400</v>
      </c>
      <c r="G54" s="10">
        <f t="shared" si="28"/>
        <v>400</v>
      </c>
      <c r="H54" s="9">
        <v>200</v>
      </c>
      <c r="I54" s="9">
        <v>0</v>
      </c>
      <c r="J54" s="9">
        <v>0</v>
      </c>
      <c r="K54" s="9">
        <v>200</v>
      </c>
      <c r="L54" s="9">
        <v>0</v>
      </c>
      <c r="M54" s="14">
        <v>0</v>
      </c>
    </row>
    <row r="55" spans="1:13" x14ac:dyDescent="0.25">
      <c r="A55" s="40">
        <v>43</v>
      </c>
      <c r="B55" s="10" t="s">
        <v>59</v>
      </c>
      <c r="C55" s="9">
        <v>2009</v>
      </c>
      <c r="D55" s="10" t="s">
        <v>17</v>
      </c>
      <c r="E55" s="10">
        <f t="shared" si="5"/>
        <v>400</v>
      </c>
      <c r="F55" s="10">
        <f t="shared" si="27"/>
        <v>400</v>
      </c>
      <c r="G55" s="10">
        <f t="shared" si="28"/>
        <v>400</v>
      </c>
      <c r="H55" s="9">
        <v>100</v>
      </c>
      <c r="I55" s="9">
        <v>100</v>
      </c>
      <c r="J55" s="9">
        <v>0</v>
      </c>
      <c r="K55" s="9">
        <v>200</v>
      </c>
      <c r="L55" s="9">
        <v>0</v>
      </c>
      <c r="M55" s="14">
        <v>0</v>
      </c>
    </row>
    <row r="56" spans="1:13" x14ac:dyDescent="0.25">
      <c r="A56" s="40">
        <v>43</v>
      </c>
      <c r="B56" s="10" t="s">
        <v>75</v>
      </c>
      <c r="C56" s="9">
        <v>2008</v>
      </c>
      <c r="D56" s="10" t="s">
        <v>20</v>
      </c>
      <c r="E56" s="10">
        <f t="shared" si="5"/>
        <v>400</v>
      </c>
      <c r="F56" s="10">
        <f t="shared" si="27"/>
        <v>400</v>
      </c>
      <c r="G56" s="10">
        <f t="shared" si="28"/>
        <v>400</v>
      </c>
      <c r="H56" s="9">
        <v>100</v>
      </c>
      <c r="I56" s="9">
        <v>100</v>
      </c>
      <c r="J56" s="9">
        <v>0</v>
      </c>
      <c r="K56" s="9">
        <v>200</v>
      </c>
      <c r="L56" s="9">
        <v>0</v>
      </c>
      <c r="M56" s="14">
        <v>0</v>
      </c>
    </row>
    <row r="57" spans="1:13" x14ac:dyDescent="0.25">
      <c r="A57" s="40">
        <v>43</v>
      </c>
      <c r="B57" s="10" t="s">
        <v>67</v>
      </c>
      <c r="C57" s="9">
        <v>2011</v>
      </c>
      <c r="D57" s="10" t="s">
        <v>68</v>
      </c>
      <c r="E57" s="10">
        <f t="shared" si="5"/>
        <v>400</v>
      </c>
      <c r="F57" s="10">
        <f t="shared" si="27"/>
        <v>400</v>
      </c>
      <c r="G57" s="10">
        <f t="shared" si="28"/>
        <v>400</v>
      </c>
      <c r="H57" s="9">
        <v>200</v>
      </c>
      <c r="I57" s="9">
        <v>0</v>
      </c>
      <c r="J57" s="9">
        <v>0</v>
      </c>
      <c r="K57" s="9">
        <v>200</v>
      </c>
      <c r="L57" s="9">
        <v>0</v>
      </c>
      <c r="M57" s="14">
        <v>0</v>
      </c>
    </row>
    <row r="58" spans="1:13" x14ac:dyDescent="0.25">
      <c r="A58" s="40">
        <v>43</v>
      </c>
      <c r="B58" s="10" t="s">
        <v>122</v>
      </c>
      <c r="C58" s="9">
        <v>2012</v>
      </c>
      <c r="D58" s="10" t="s">
        <v>39</v>
      </c>
      <c r="E58" s="10">
        <f t="shared" si="5"/>
        <v>400</v>
      </c>
      <c r="F58" s="10">
        <f t="shared" si="27"/>
        <v>400</v>
      </c>
      <c r="G58" s="10">
        <f t="shared" si="28"/>
        <v>400</v>
      </c>
      <c r="H58" s="9">
        <v>100</v>
      </c>
      <c r="I58" s="9">
        <v>200</v>
      </c>
      <c r="J58" s="9">
        <v>0</v>
      </c>
      <c r="K58" s="9">
        <v>100</v>
      </c>
      <c r="L58" s="9">
        <v>0</v>
      </c>
      <c r="M58" s="14">
        <v>0</v>
      </c>
    </row>
    <row r="59" spans="1:13" x14ac:dyDescent="0.25">
      <c r="A59" s="40">
        <v>49</v>
      </c>
      <c r="B59" s="10" t="s">
        <v>76</v>
      </c>
      <c r="C59" s="9">
        <v>2010</v>
      </c>
      <c r="D59" s="10" t="s">
        <v>63</v>
      </c>
      <c r="E59" s="10">
        <f t="shared" si="5"/>
        <v>350</v>
      </c>
      <c r="F59" s="10">
        <f t="shared" si="27"/>
        <v>350</v>
      </c>
      <c r="G59" s="10">
        <f t="shared" si="28"/>
        <v>350</v>
      </c>
      <c r="H59" s="9">
        <v>50</v>
      </c>
      <c r="I59" s="9">
        <v>100</v>
      </c>
      <c r="J59" s="9">
        <v>0</v>
      </c>
      <c r="K59" s="9">
        <v>200</v>
      </c>
      <c r="L59" s="9">
        <v>0</v>
      </c>
      <c r="M59" s="14">
        <v>0</v>
      </c>
    </row>
    <row r="60" spans="1:13" x14ac:dyDescent="0.25">
      <c r="A60" s="40">
        <v>50</v>
      </c>
      <c r="B60" s="10" t="s">
        <v>80</v>
      </c>
      <c r="C60" s="9">
        <v>2011</v>
      </c>
      <c r="D60" s="10" t="s">
        <v>61</v>
      </c>
      <c r="E60" s="10">
        <f t="shared" si="5"/>
        <v>300</v>
      </c>
      <c r="F60" s="10">
        <f t="shared" si="27"/>
        <v>300</v>
      </c>
      <c r="G60" s="10">
        <f t="shared" si="28"/>
        <v>300</v>
      </c>
      <c r="H60" s="9">
        <v>100</v>
      </c>
      <c r="I60" s="9">
        <v>100</v>
      </c>
      <c r="J60" s="9">
        <v>0</v>
      </c>
      <c r="K60" s="9">
        <v>100</v>
      </c>
      <c r="L60" s="9">
        <v>0</v>
      </c>
      <c r="M60" s="14">
        <v>0</v>
      </c>
    </row>
    <row r="61" spans="1:13" x14ac:dyDescent="0.25">
      <c r="A61" s="40">
        <v>51</v>
      </c>
      <c r="B61" s="10" t="s">
        <v>111</v>
      </c>
      <c r="C61" s="9">
        <v>2010</v>
      </c>
      <c r="D61" s="10" t="s">
        <v>15</v>
      </c>
      <c r="E61" s="10">
        <f t="shared" si="5"/>
        <v>250</v>
      </c>
      <c r="F61" s="10">
        <f t="shared" si="27"/>
        <v>250</v>
      </c>
      <c r="G61" s="10">
        <f t="shared" si="28"/>
        <v>250</v>
      </c>
      <c r="H61" s="9">
        <v>50</v>
      </c>
      <c r="I61" s="9">
        <v>200</v>
      </c>
      <c r="J61" s="9">
        <v>0</v>
      </c>
      <c r="K61" s="9">
        <v>0</v>
      </c>
      <c r="L61" s="9">
        <v>0</v>
      </c>
      <c r="M61" s="14">
        <v>0</v>
      </c>
    </row>
    <row r="62" spans="1:13" x14ac:dyDescent="0.25">
      <c r="A62" s="40">
        <v>52</v>
      </c>
      <c r="B62" s="10" t="s">
        <v>109</v>
      </c>
      <c r="C62" s="9">
        <v>2009</v>
      </c>
      <c r="D62" s="10" t="s">
        <v>110</v>
      </c>
      <c r="E62" s="10">
        <f t="shared" si="5"/>
        <v>200</v>
      </c>
      <c r="F62" s="10">
        <f t="shared" si="27"/>
        <v>200</v>
      </c>
      <c r="G62" s="10">
        <f t="shared" si="28"/>
        <v>200</v>
      </c>
      <c r="H62" s="9">
        <v>200</v>
      </c>
      <c r="I62" s="9">
        <v>0</v>
      </c>
      <c r="J62" s="9">
        <v>0</v>
      </c>
      <c r="K62" s="9">
        <v>0</v>
      </c>
      <c r="L62" s="9">
        <v>0</v>
      </c>
      <c r="M62" s="14">
        <v>0</v>
      </c>
    </row>
    <row r="63" spans="1:13" x14ac:dyDescent="0.25">
      <c r="A63" s="40">
        <v>52</v>
      </c>
      <c r="B63" s="10" t="s">
        <v>78</v>
      </c>
      <c r="C63" s="9">
        <v>2008</v>
      </c>
      <c r="D63" s="10" t="s">
        <v>31</v>
      </c>
      <c r="E63" s="10">
        <f t="shared" si="5"/>
        <v>200</v>
      </c>
      <c r="F63" s="10">
        <f t="shared" si="27"/>
        <v>200</v>
      </c>
      <c r="G63" s="10">
        <f t="shared" si="28"/>
        <v>200</v>
      </c>
      <c r="H63" s="9">
        <v>100</v>
      </c>
      <c r="I63" s="9">
        <v>0</v>
      </c>
      <c r="J63" s="9">
        <v>0</v>
      </c>
      <c r="K63" s="9">
        <v>100</v>
      </c>
      <c r="L63" s="9">
        <v>0</v>
      </c>
      <c r="M63" s="14">
        <v>0</v>
      </c>
    </row>
    <row r="64" spans="1:13" x14ac:dyDescent="0.25">
      <c r="A64" s="40">
        <v>52</v>
      </c>
      <c r="B64" s="10" t="s">
        <v>69</v>
      </c>
      <c r="C64" s="9">
        <v>2010</v>
      </c>
      <c r="D64" s="10" t="s">
        <v>63</v>
      </c>
      <c r="E64" s="10">
        <f t="shared" si="5"/>
        <v>200</v>
      </c>
      <c r="F64" s="10">
        <f t="shared" si="27"/>
        <v>200</v>
      </c>
      <c r="G64" s="10">
        <f t="shared" si="28"/>
        <v>200</v>
      </c>
      <c r="H64" s="9">
        <v>100</v>
      </c>
      <c r="I64" s="9">
        <v>0</v>
      </c>
      <c r="J64" s="9">
        <v>0</v>
      </c>
      <c r="K64" s="9">
        <v>100</v>
      </c>
      <c r="L64" s="9">
        <v>0</v>
      </c>
      <c r="M64" s="14">
        <v>0</v>
      </c>
    </row>
    <row r="65" spans="1:13" x14ac:dyDescent="0.25">
      <c r="A65" s="40">
        <v>52</v>
      </c>
      <c r="B65" s="10" t="s">
        <v>104</v>
      </c>
      <c r="C65" s="9">
        <v>2012</v>
      </c>
      <c r="D65" s="10" t="s">
        <v>105</v>
      </c>
      <c r="E65" s="10">
        <f t="shared" si="5"/>
        <v>200</v>
      </c>
      <c r="F65" s="10">
        <f t="shared" si="27"/>
        <v>200</v>
      </c>
      <c r="G65" s="10">
        <f t="shared" si="28"/>
        <v>200</v>
      </c>
      <c r="H65" s="9">
        <v>50</v>
      </c>
      <c r="I65" s="9">
        <v>50</v>
      </c>
      <c r="J65" s="9">
        <v>0</v>
      </c>
      <c r="K65" s="9">
        <v>100</v>
      </c>
      <c r="L65" s="9">
        <v>0</v>
      </c>
      <c r="M65" s="14">
        <v>0</v>
      </c>
    </row>
    <row r="66" spans="1:13" x14ac:dyDescent="0.25">
      <c r="A66" s="40">
        <v>52</v>
      </c>
      <c r="B66" s="10" t="s">
        <v>103</v>
      </c>
      <c r="C66" s="9">
        <v>2010</v>
      </c>
      <c r="D66" s="10" t="s">
        <v>39</v>
      </c>
      <c r="E66" s="10">
        <f t="shared" si="5"/>
        <v>200</v>
      </c>
      <c r="F66" s="10">
        <f t="shared" si="27"/>
        <v>200</v>
      </c>
      <c r="G66" s="10">
        <f t="shared" si="28"/>
        <v>200</v>
      </c>
      <c r="H66" s="9">
        <v>50</v>
      </c>
      <c r="I66" s="9">
        <v>50</v>
      </c>
      <c r="J66" s="9">
        <v>0</v>
      </c>
      <c r="K66" s="9">
        <v>100</v>
      </c>
      <c r="L66" s="9">
        <v>0</v>
      </c>
      <c r="M66" s="14">
        <v>0</v>
      </c>
    </row>
    <row r="67" spans="1:13" x14ac:dyDescent="0.25">
      <c r="A67" s="40">
        <v>52</v>
      </c>
      <c r="B67" s="10" t="s">
        <v>137</v>
      </c>
      <c r="C67" s="9">
        <v>2010</v>
      </c>
      <c r="D67" s="10" t="s">
        <v>114</v>
      </c>
      <c r="E67" s="10">
        <f t="shared" si="5"/>
        <v>200</v>
      </c>
      <c r="F67" s="10">
        <f t="shared" si="27"/>
        <v>200</v>
      </c>
      <c r="G67" s="10">
        <f t="shared" si="28"/>
        <v>200</v>
      </c>
      <c r="H67" s="9">
        <v>50</v>
      </c>
      <c r="I67" s="9">
        <v>50</v>
      </c>
      <c r="J67" s="9">
        <v>0</v>
      </c>
      <c r="K67" s="9">
        <v>100</v>
      </c>
      <c r="L67" s="9">
        <v>0</v>
      </c>
      <c r="M67" s="14">
        <v>0</v>
      </c>
    </row>
    <row r="68" spans="1:13" x14ac:dyDescent="0.25">
      <c r="A68" s="40">
        <v>52</v>
      </c>
      <c r="B68" s="10" t="s">
        <v>115</v>
      </c>
      <c r="C68" s="9">
        <v>2010</v>
      </c>
      <c r="D68" s="10" t="s">
        <v>114</v>
      </c>
      <c r="E68" s="10">
        <f t="shared" si="5"/>
        <v>200</v>
      </c>
      <c r="F68" s="10">
        <f t="shared" si="27"/>
        <v>200</v>
      </c>
      <c r="G68" s="10">
        <f t="shared" si="28"/>
        <v>200</v>
      </c>
      <c r="H68" s="9">
        <v>50</v>
      </c>
      <c r="I68" s="9">
        <v>50</v>
      </c>
      <c r="J68" s="9">
        <v>0</v>
      </c>
      <c r="K68" s="9">
        <v>100</v>
      </c>
      <c r="L68" s="9">
        <v>0</v>
      </c>
      <c r="M68" s="14">
        <v>0</v>
      </c>
    </row>
    <row r="69" spans="1:13" x14ac:dyDescent="0.25">
      <c r="A69" s="40">
        <v>52</v>
      </c>
      <c r="B69" s="10" t="s">
        <v>112</v>
      </c>
      <c r="C69" s="9">
        <v>2010</v>
      </c>
      <c r="D69" s="10" t="s">
        <v>15</v>
      </c>
      <c r="E69" s="10">
        <f t="shared" si="5"/>
        <v>200</v>
      </c>
      <c r="F69" s="10">
        <f t="shared" si="27"/>
        <v>200</v>
      </c>
      <c r="G69" s="10">
        <f t="shared" si="28"/>
        <v>200</v>
      </c>
      <c r="H69" s="9">
        <v>0</v>
      </c>
      <c r="I69" s="9">
        <v>100</v>
      </c>
      <c r="J69" s="9">
        <v>0</v>
      </c>
      <c r="K69" s="9">
        <v>100</v>
      </c>
      <c r="L69" s="9">
        <v>0</v>
      </c>
      <c r="M69" s="14">
        <v>0</v>
      </c>
    </row>
    <row r="70" spans="1:13" x14ac:dyDescent="0.25">
      <c r="A70" s="40">
        <v>60</v>
      </c>
      <c r="B70" s="10" t="s">
        <v>100</v>
      </c>
      <c r="C70" s="9">
        <v>2010</v>
      </c>
      <c r="D70" s="10" t="s">
        <v>19</v>
      </c>
      <c r="E70" s="10">
        <f t="shared" si="5"/>
        <v>150</v>
      </c>
      <c r="F70" s="10">
        <f t="shared" si="27"/>
        <v>150</v>
      </c>
      <c r="G70" s="10">
        <f t="shared" si="28"/>
        <v>150</v>
      </c>
      <c r="H70" s="9">
        <v>0</v>
      </c>
      <c r="I70" s="9">
        <v>50</v>
      </c>
      <c r="J70" s="9">
        <v>0</v>
      </c>
      <c r="K70" s="9">
        <v>100</v>
      </c>
      <c r="L70" s="9">
        <v>0</v>
      </c>
      <c r="M70" s="14">
        <v>0</v>
      </c>
    </row>
    <row r="71" spans="1:13" x14ac:dyDescent="0.25">
      <c r="A71" s="40">
        <v>60</v>
      </c>
      <c r="B71" s="10" t="s">
        <v>86</v>
      </c>
      <c r="C71" s="9">
        <v>2010</v>
      </c>
      <c r="D71" s="10" t="s">
        <v>61</v>
      </c>
      <c r="E71" s="10">
        <f t="shared" si="5"/>
        <v>150</v>
      </c>
      <c r="F71" s="10">
        <f t="shared" si="27"/>
        <v>150</v>
      </c>
      <c r="G71" s="10">
        <f t="shared" si="28"/>
        <v>150</v>
      </c>
      <c r="H71" s="9">
        <v>50</v>
      </c>
      <c r="I71" s="9">
        <v>0</v>
      </c>
      <c r="J71" s="9">
        <v>0</v>
      </c>
      <c r="K71" s="9">
        <v>100</v>
      </c>
      <c r="L71" s="9">
        <v>0</v>
      </c>
      <c r="M71" s="14">
        <v>0</v>
      </c>
    </row>
    <row r="72" spans="1:13" x14ac:dyDescent="0.25">
      <c r="A72" s="40">
        <v>60</v>
      </c>
      <c r="B72" s="10" t="s">
        <v>77</v>
      </c>
      <c r="C72" s="9">
        <v>2010</v>
      </c>
      <c r="D72" s="10" t="s">
        <v>63</v>
      </c>
      <c r="E72" s="10">
        <f t="shared" ref="E72:E74" si="35">F72-MIN(H72:L72)</f>
        <v>150</v>
      </c>
      <c r="F72" s="10">
        <f t="shared" ref="F72:F74" si="36">SUM(H72:M72)</f>
        <v>150</v>
      </c>
      <c r="G72" s="10">
        <f t="shared" ref="G72:G74" si="37">F72-L72</f>
        <v>100</v>
      </c>
      <c r="H72" s="9">
        <v>0</v>
      </c>
      <c r="I72" s="9">
        <v>0</v>
      </c>
      <c r="J72" s="9">
        <v>0</v>
      </c>
      <c r="K72" s="9">
        <v>100</v>
      </c>
      <c r="L72" s="9">
        <v>50</v>
      </c>
      <c r="M72" s="14">
        <v>0</v>
      </c>
    </row>
    <row r="73" spans="1:13" x14ac:dyDescent="0.25">
      <c r="A73" s="40">
        <v>60</v>
      </c>
      <c r="B73" s="10" t="s">
        <v>56</v>
      </c>
      <c r="C73" s="9">
        <v>2007</v>
      </c>
      <c r="D73" s="10" t="s">
        <v>15</v>
      </c>
      <c r="E73" s="10">
        <f t="shared" si="35"/>
        <v>150</v>
      </c>
      <c r="F73" s="10">
        <f t="shared" si="36"/>
        <v>150</v>
      </c>
      <c r="G73" s="10">
        <f t="shared" si="37"/>
        <v>50</v>
      </c>
      <c r="H73" s="9">
        <v>0</v>
      </c>
      <c r="I73" s="9">
        <v>50</v>
      </c>
      <c r="J73" s="9">
        <v>0</v>
      </c>
      <c r="K73" s="9">
        <v>0</v>
      </c>
      <c r="L73" s="9">
        <v>100</v>
      </c>
      <c r="M73" s="14">
        <v>0</v>
      </c>
    </row>
    <row r="74" spans="1:13" x14ac:dyDescent="0.25">
      <c r="A74" s="40">
        <v>60</v>
      </c>
      <c r="B74" s="10" t="s">
        <v>135</v>
      </c>
      <c r="C74" s="9">
        <v>2011</v>
      </c>
      <c r="D74" s="10" t="s">
        <v>28</v>
      </c>
      <c r="E74" s="10">
        <f t="shared" si="35"/>
        <v>150</v>
      </c>
      <c r="F74" s="10">
        <f t="shared" si="36"/>
        <v>150</v>
      </c>
      <c r="G74" s="10">
        <f t="shared" si="37"/>
        <v>0</v>
      </c>
      <c r="H74" s="9">
        <v>0</v>
      </c>
      <c r="I74" s="9">
        <v>0</v>
      </c>
      <c r="J74" s="9">
        <v>0</v>
      </c>
      <c r="K74" s="9">
        <v>0</v>
      </c>
      <c r="L74" s="9">
        <v>150</v>
      </c>
      <c r="M74" s="14">
        <v>0</v>
      </c>
    </row>
    <row r="75" spans="1:13" x14ac:dyDescent="0.25">
      <c r="A75" s="40">
        <v>65</v>
      </c>
      <c r="B75" s="10" t="s">
        <v>87</v>
      </c>
      <c r="C75" s="9">
        <v>2012</v>
      </c>
      <c r="D75" s="10" t="s">
        <v>31</v>
      </c>
      <c r="E75" s="10">
        <f t="shared" si="5"/>
        <v>100</v>
      </c>
      <c r="F75" s="10">
        <f t="shared" si="27"/>
        <v>100</v>
      </c>
      <c r="G75" s="10">
        <f t="shared" si="28"/>
        <v>100</v>
      </c>
      <c r="H75" s="9">
        <v>0</v>
      </c>
      <c r="I75" s="9">
        <v>100</v>
      </c>
      <c r="J75" s="9">
        <v>0</v>
      </c>
      <c r="K75" s="9">
        <v>0</v>
      </c>
      <c r="L75" s="9">
        <v>0</v>
      </c>
      <c r="M75" s="14">
        <v>0</v>
      </c>
    </row>
    <row r="76" spans="1:13" x14ac:dyDescent="0.25">
      <c r="A76" s="40">
        <v>65</v>
      </c>
      <c r="B76" s="10" t="s">
        <v>73</v>
      </c>
      <c r="C76" s="9">
        <v>2008</v>
      </c>
      <c r="D76" s="10" t="s">
        <v>48</v>
      </c>
      <c r="E76" s="10">
        <f t="shared" si="5"/>
        <v>100</v>
      </c>
      <c r="F76" s="10">
        <f t="shared" si="27"/>
        <v>100</v>
      </c>
      <c r="G76" s="10">
        <f t="shared" si="28"/>
        <v>100</v>
      </c>
      <c r="H76" s="9">
        <v>0</v>
      </c>
      <c r="I76" s="9">
        <v>100</v>
      </c>
      <c r="J76" s="9">
        <v>0</v>
      </c>
      <c r="K76" s="9">
        <v>0</v>
      </c>
      <c r="L76" s="9">
        <v>0</v>
      </c>
      <c r="M76" s="14">
        <v>0</v>
      </c>
    </row>
    <row r="77" spans="1:13" x14ac:dyDescent="0.25">
      <c r="A77" s="40">
        <v>65</v>
      </c>
      <c r="B77" s="10" t="s">
        <v>85</v>
      </c>
      <c r="C77" s="11">
        <v>2010</v>
      </c>
      <c r="D77" s="10" t="s">
        <v>31</v>
      </c>
      <c r="E77" s="10">
        <f t="shared" si="5"/>
        <v>100</v>
      </c>
      <c r="F77" s="10">
        <f t="shared" si="27"/>
        <v>100</v>
      </c>
      <c r="G77" s="10">
        <f t="shared" si="28"/>
        <v>100</v>
      </c>
      <c r="H77" s="9">
        <v>50</v>
      </c>
      <c r="I77" s="9">
        <v>50</v>
      </c>
      <c r="J77" s="9">
        <v>0</v>
      </c>
      <c r="K77" s="9">
        <v>0</v>
      </c>
      <c r="L77" s="9">
        <v>0</v>
      </c>
      <c r="M77" s="14">
        <v>0</v>
      </c>
    </row>
    <row r="78" spans="1:13" x14ac:dyDescent="0.25">
      <c r="A78" s="40">
        <v>65</v>
      </c>
      <c r="B78" s="10" t="s">
        <v>101</v>
      </c>
      <c r="C78" s="9">
        <v>2012</v>
      </c>
      <c r="D78" s="10" t="s">
        <v>31</v>
      </c>
      <c r="E78" s="10">
        <f t="shared" ref="E78:E89" si="38">F78-MIN(H78:L78)</f>
        <v>100</v>
      </c>
      <c r="F78" s="10">
        <f t="shared" ref="F78:F89" si="39">SUM(H78:M78)</f>
        <v>100</v>
      </c>
      <c r="G78" s="10">
        <f t="shared" ref="G78:G89" si="40">F78-L78</f>
        <v>100</v>
      </c>
      <c r="H78" s="9">
        <v>0</v>
      </c>
      <c r="I78" s="9">
        <v>0</v>
      </c>
      <c r="J78" s="9">
        <v>0</v>
      </c>
      <c r="K78" s="9">
        <v>100</v>
      </c>
      <c r="L78" s="9">
        <v>0</v>
      </c>
      <c r="M78" s="14">
        <v>0</v>
      </c>
    </row>
    <row r="79" spans="1:13" x14ac:dyDescent="0.25">
      <c r="A79" s="40">
        <v>65</v>
      </c>
      <c r="B79" s="10" t="s">
        <v>133</v>
      </c>
      <c r="C79" s="9">
        <v>2011</v>
      </c>
      <c r="D79" s="10" t="s">
        <v>68</v>
      </c>
      <c r="E79" s="10">
        <f t="shared" si="38"/>
        <v>100</v>
      </c>
      <c r="F79" s="10">
        <f t="shared" si="39"/>
        <v>100</v>
      </c>
      <c r="G79" s="10">
        <f t="shared" si="40"/>
        <v>100</v>
      </c>
      <c r="H79" s="9">
        <v>0</v>
      </c>
      <c r="I79" s="9">
        <v>0</v>
      </c>
      <c r="J79" s="9">
        <v>0</v>
      </c>
      <c r="K79" s="9">
        <v>100</v>
      </c>
      <c r="L79" s="9">
        <v>0</v>
      </c>
      <c r="M79" s="14">
        <v>0</v>
      </c>
    </row>
    <row r="80" spans="1:13" x14ac:dyDescent="0.25">
      <c r="A80" s="40">
        <v>70</v>
      </c>
      <c r="B80" s="10" t="s">
        <v>116</v>
      </c>
      <c r="C80" s="9">
        <v>2010</v>
      </c>
      <c r="D80" s="10" t="s">
        <v>15</v>
      </c>
      <c r="E80" s="10">
        <f t="shared" si="38"/>
        <v>50</v>
      </c>
      <c r="F80" s="10">
        <f t="shared" si="39"/>
        <v>50</v>
      </c>
      <c r="G80" s="10">
        <f t="shared" si="40"/>
        <v>50</v>
      </c>
      <c r="H80" s="9">
        <v>50</v>
      </c>
      <c r="I80" s="9">
        <v>0</v>
      </c>
      <c r="J80" s="9">
        <v>0</v>
      </c>
      <c r="K80" s="9">
        <v>0</v>
      </c>
      <c r="L80" s="9">
        <v>0</v>
      </c>
      <c r="M80" s="14">
        <v>0</v>
      </c>
    </row>
    <row r="81" spans="1:13" x14ac:dyDescent="0.25">
      <c r="A81" s="40">
        <v>70</v>
      </c>
      <c r="B81" s="10" t="s">
        <v>79</v>
      </c>
      <c r="C81" s="9">
        <v>2009</v>
      </c>
      <c r="D81" s="10" t="s">
        <v>45</v>
      </c>
      <c r="E81" s="10">
        <f t="shared" si="38"/>
        <v>50</v>
      </c>
      <c r="F81" s="10">
        <f t="shared" si="39"/>
        <v>50</v>
      </c>
      <c r="G81" s="10">
        <f t="shared" si="40"/>
        <v>50</v>
      </c>
      <c r="H81" s="9">
        <v>0</v>
      </c>
      <c r="I81" s="9">
        <v>50</v>
      </c>
      <c r="J81" s="9">
        <v>0</v>
      </c>
      <c r="K81" s="9">
        <v>0</v>
      </c>
      <c r="L81" s="9">
        <v>0</v>
      </c>
      <c r="M81" s="14">
        <v>0</v>
      </c>
    </row>
    <row r="82" spans="1:13" x14ac:dyDescent="0.25">
      <c r="A82" s="40">
        <v>70</v>
      </c>
      <c r="B82" s="10" t="s">
        <v>60</v>
      </c>
      <c r="C82" s="9">
        <v>2007</v>
      </c>
      <c r="D82" s="10" t="s">
        <v>61</v>
      </c>
      <c r="E82" s="10">
        <f t="shared" si="38"/>
        <v>50</v>
      </c>
      <c r="F82" s="10">
        <f t="shared" si="39"/>
        <v>50</v>
      </c>
      <c r="G82" s="10">
        <f t="shared" si="40"/>
        <v>50</v>
      </c>
      <c r="H82" s="9">
        <v>50</v>
      </c>
      <c r="I82" s="9">
        <v>0</v>
      </c>
      <c r="J82" s="9">
        <v>0</v>
      </c>
      <c r="K82" s="9">
        <v>0</v>
      </c>
      <c r="L82" s="9">
        <v>0</v>
      </c>
      <c r="M82" s="14">
        <v>0</v>
      </c>
    </row>
    <row r="83" spans="1:13" x14ac:dyDescent="0.25">
      <c r="A83" s="40">
        <v>70</v>
      </c>
      <c r="B83" s="10" t="s">
        <v>72</v>
      </c>
      <c r="C83" s="9">
        <v>2010</v>
      </c>
      <c r="D83" s="10" t="s">
        <v>31</v>
      </c>
      <c r="E83" s="10">
        <f t="shared" si="38"/>
        <v>50</v>
      </c>
      <c r="F83" s="10">
        <f t="shared" si="39"/>
        <v>50</v>
      </c>
      <c r="G83" s="10">
        <f t="shared" si="40"/>
        <v>50</v>
      </c>
      <c r="H83" s="11">
        <v>50</v>
      </c>
      <c r="I83" s="9">
        <v>0</v>
      </c>
      <c r="J83" s="9">
        <v>0</v>
      </c>
      <c r="K83" s="9">
        <v>0</v>
      </c>
      <c r="L83" s="9">
        <v>0</v>
      </c>
      <c r="M83" s="14">
        <v>0</v>
      </c>
    </row>
    <row r="84" spans="1:13" x14ac:dyDescent="0.25">
      <c r="A84" s="40">
        <v>70</v>
      </c>
      <c r="B84" s="10" t="s">
        <v>120</v>
      </c>
      <c r="C84" s="9">
        <v>2010</v>
      </c>
      <c r="D84" s="10" t="s">
        <v>68</v>
      </c>
      <c r="E84" s="10">
        <f t="shared" si="38"/>
        <v>50</v>
      </c>
      <c r="F84" s="10">
        <f t="shared" si="39"/>
        <v>50</v>
      </c>
      <c r="G84" s="10">
        <f t="shared" si="40"/>
        <v>50</v>
      </c>
      <c r="H84" s="9">
        <v>50</v>
      </c>
      <c r="I84" s="9">
        <v>0</v>
      </c>
      <c r="J84" s="9">
        <v>0</v>
      </c>
      <c r="K84" s="9">
        <v>0</v>
      </c>
      <c r="L84" s="9">
        <v>0</v>
      </c>
      <c r="M84" s="14">
        <v>0</v>
      </c>
    </row>
    <row r="85" spans="1:13" x14ac:dyDescent="0.25">
      <c r="A85" s="40">
        <v>70</v>
      </c>
      <c r="B85" s="10" t="s">
        <v>99</v>
      </c>
      <c r="C85" s="9">
        <v>2011</v>
      </c>
      <c r="D85" s="10" t="s">
        <v>30</v>
      </c>
      <c r="E85" s="10">
        <f t="shared" si="38"/>
        <v>50</v>
      </c>
      <c r="F85" s="10">
        <f t="shared" si="39"/>
        <v>50</v>
      </c>
      <c r="G85" s="10">
        <f t="shared" si="40"/>
        <v>50</v>
      </c>
      <c r="H85" s="9">
        <v>0</v>
      </c>
      <c r="I85" s="9">
        <v>50</v>
      </c>
      <c r="J85" s="9">
        <v>0</v>
      </c>
      <c r="K85" s="9">
        <v>0</v>
      </c>
      <c r="L85" s="9">
        <v>0</v>
      </c>
      <c r="M85" s="14">
        <v>0</v>
      </c>
    </row>
    <row r="86" spans="1:13" x14ac:dyDescent="0.25">
      <c r="A86" s="40">
        <v>70</v>
      </c>
      <c r="B86" s="10" t="s">
        <v>136</v>
      </c>
      <c r="C86" s="9">
        <v>2012</v>
      </c>
      <c r="D86" s="10" t="s">
        <v>45</v>
      </c>
      <c r="E86" s="10">
        <f t="shared" si="38"/>
        <v>50</v>
      </c>
      <c r="F86" s="10">
        <f t="shared" ref="F86" si="41">SUM(H86:M86)</f>
        <v>50</v>
      </c>
      <c r="G86" s="10">
        <f t="shared" ref="G86" si="42">F86-L86</f>
        <v>0</v>
      </c>
      <c r="H86" s="9">
        <v>0</v>
      </c>
      <c r="I86" s="9">
        <v>0</v>
      </c>
      <c r="J86" s="9">
        <v>0</v>
      </c>
      <c r="K86" s="9">
        <v>0</v>
      </c>
      <c r="L86" s="9">
        <v>50</v>
      </c>
      <c r="M86" s="14">
        <v>0</v>
      </c>
    </row>
    <row r="87" spans="1:13" x14ac:dyDescent="0.25">
      <c r="A87" s="40">
        <v>70</v>
      </c>
      <c r="B87" s="10" t="s">
        <v>98</v>
      </c>
      <c r="C87" s="9">
        <v>2011</v>
      </c>
      <c r="D87" s="10" t="s">
        <v>30</v>
      </c>
      <c r="E87" s="10">
        <f t="shared" si="38"/>
        <v>50</v>
      </c>
      <c r="F87" s="10">
        <f t="shared" si="39"/>
        <v>50</v>
      </c>
      <c r="G87" s="10">
        <f t="shared" si="40"/>
        <v>50</v>
      </c>
      <c r="H87" s="9">
        <v>0</v>
      </c>
      <c r="I87" s="9">
        <v>50</v>
      </c>
      <c r="J87" s="9">
        <v>0</v>
      </c>
      <c r="K87" s="9">
        <v>0</v>
      </c>
      <c r="L87" s="9">
        <v>0</v>
      </c>
      <c r="M87" s="14">
        <v>0</v>
      </c>
    </row>
    <row r="88" spans="1:13" x14ac:dyDescent="0.25">
      <c r="A88" s="40">
        <v>70</v>
      </c>
      <c r="B88" s="10" t="s">
        <v>127</v>
      </c>
      <c r="C88" s="9">
        <v>2008</v>
      </c>
      <c r="D88" s="10" t="s">
        <v>126</v>
      </c>
      <c r="E88" s="10">
        <f t="shared" si="38"/>
        <v>50</v>
      </c>
      <c r="F88" s="10">
        <f t="shared" si="39"/>
        <v>50</v>
      </c>
      <c r="G88" s="10">
        <f t="shared" si="40"/>
        <v>50</v>
      </c>
      <c r="H88" s="9">
        <v>0</v>
      </c>
      <c r="I88" s="9">
        <v>50</v>
      </c>
      <c r="J88" s="9">
        <v>0</v>
      </c>
      <c r="K88" s="9">
        <v>0</v>
      </c>
      <c r="L88" s="9">
        <v>0</v>
      </c>
      <c r="M88" s="14">
        <v>0</v>
      </c>
    </row>
    <row r="89" spans="1:13" ht="15.75" thickBot="1" x14ac:dyDescent="0.3">
      <c r="A89" s="41">
        <v>70</v>
      </c>
      <c r="B89" s="13" t="s">
        <v>125</v>
      </c>
      <c r="C89" s="12">
        <v>2010</v>
      </c>
      <c r="D89" s="13" t="s">
        <v>20</v>
      </c>
      <c r="E89" s="13">
        <f t="shared" si="38"/>
        <v>50</v>
      </c>
      <c r="F89" s="13">
        <f t="shared" si="39"/>
        <v>50</v>
      </c>
      <c r="G89" s="13">
        <f t="shared" si="40"/>
        <v>50</v>
      </c>
      <c r="H89" s="12">
        <v>0</v>
      </c>
      <c r="I89" s="12">
        <v>50</v>
      </c>
      <c r="J89" s="12">
        <v>0</v>
      </c>
      <c r="K89" s="12">
        <v>0</v>
      </c>
      <c r="L89" s="12">
        <v>0</v>
      </c>
      <c r="M89" s="16">
        <v>0</v>
      </c>
    </row>
    <row r="90" spans="1:13" x14ac:dyDescent="0.25">
      <c r="B90" s="15"/>
      <c r="D90" s="15"/>
      <c r="E90" s="15"/>
      <c r="F90" s="15"/>
      <c r="G90" s="15"/>
    </row>
    <row r="91" spans="1:13" x14ac:dyDescent="0.25">
      <c r="B91" s="15"/>
      <c r="D91" s="15"/>
      <c r="E91" s="15"/>
      <c r="F91" s="15"/>
      <c r="G91" s="15"/>
    </row>
    <row r="92" spans="1:13" x14ac:dyDescent="0.25">
      <c r="A92" s="54" t="s">
        <v>90</v>
      </c>
      <c r="B92" s="55"/>
      <c r="C92" s="56" t="s">
        <v>89</v>
      </c>
      <c r="D92" s="52"/>
      <c r="E92" s="53"/>
    </row>
    <row r="93" spans="1:13" x14ac:dyDescent="0.25">
      <c r="A93" s="57" t="s">
        <v>91</v>
      </c>
      <c r="B93" s="58"/>
      <c r="C93" s="56" t="s">
        <v>92</v>
      </c>
      <c r="D93" s="52"/>
      <c r="E93" s="53"/>
    </row>
    <row r="94" spans="1:13" x14ac:dyDescent="0.25">
      <c r="A94" s="59" t="s">
        <v>8</v>
      </c>
      <c r="B94" s="60"/>
      <c r="C94" s="56" t="s">
        <v>93</v>
      </c>
      <c r="D94" s="52"/>
      <c r="E94" s="53"/>
    </row>
    <row r="95" spans="1:13" x14ac:dyDescent="0.25">
      <c r="A95" s="22" t="s">
        <v>96</v>
      </c>
      <c r="B95" s="21"/>
      <c r="C95" s="51" t="s">
        <v>97</v>
      </c>
      <c r="D95" s="52"/>
      <c r="E95" s="5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M89">
    <sortCondition descending="1" ref="E13:E89"/>
  </sortState>
  <mergeCells count="13">
    <mergeCell ref="F7:F9"/>
    <mergeCell ref="G7:G9"/>
    <mergeCell ref="C95:E95"/>
    <mergeCell ref="B7:B9"/>
    <mergeCell ref="C7:C9"/>
    <mergeCell ref="A92:B92"/>
    <mergeCell ref="C92:E92"/>
    <mergeCell ref="A93:B93"/>
    <mergeCell ref="C93:E93"/>
    <mergeCell ref="A94:B94"/>
    <mergeCell ref="C94:E94"/>
    <mergeCell ref="D7:D9"/>
    <mergeCell ref="E7:E9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2026-05-04T08:02:24Z</dcterms:modified>
  <cp:category>League Rankings</cp:category>
</cp:coreProperties>
</file>