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-19\mladinci U-19\"/>
    </mc:Choice>
  </mc:AlternateContent>
  <xr:revisionPtr revIDLastSave="0" documentId="13_ncr:1_{6BDC3F57-1FAD-48F7-8608-B66F236E4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Worksheet!$A$1:$N$89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G77" i="1" s="1"/>
  <c r="F86" i="1"/>
  <c r="G86" i="1" s="1"/>
  <c r="F87" i="1"/>
  <c r="G87" i="1" s="1"/>
  <c r="F57" i="1"/>
  <c r="G57" i="1" s="1"/>
  <c r="F83" i="1"/>
  <c r="G83" i="1" s="1"/>
  <c r="F52" i="1"/>
  <c r="G52" i="1" s="1"/>
  <c r="F26" i="1"/>
  <c r="G26" i="1" s="1"/>
  <c r="F67" i="1"/>
  <c r="G67" i="1" s="1"/>
  <c r="F33" i="1"/>
  <c r="G33" i="1" s="1"/>
  <c r="F68" i="1"/>
  <c r="G68" i="1" s="1"/>
  <c r="F78" i="1"/>
  <c r="G78" i="1" s="1"/>
  <c r="F59" i="1"/>
  <c r="G59" i="1" s="1"/>
  <c r="F69" i="1"/>
  <c r="G69" i="1" s="1"/>
  <c r="F62" i="1"/>
  <c r="G62" i="1" s="1"/>
  <c r="F61" i="1"/>
  <c r="G61" i="1" s="1"/>
  <c r="F65" i="1"/>
  <c r="G65" i="1" s="1"/>
  <c r="F46" i="1"/>
  <c r="G46" i="1" s="1"/>
  <c r="F51" i="1"/>
  <c r="G51" i="1" s="1"/>
  <c r="F66" i="1"/>
  <c r="E66" i="1" s="1"/>
  <c r="F76" i="1"/>
  <c r="G76" i="1" s="1"/>
  <c r="F70" i="1"/>
  <c r="G70" i="1" s="1"/>
  <c r="F84" i="1"/>
  <c r="G84" i="1" s="1"/>
  <c r="F85" i="1"/>
  <c r="G85" i="1" s="1"/>
  <c r="F60" i="1"/>
  <c r="G60" i="1" s="1"/>
  <c r="F71" i="1"/>
  <c r="G71" i="1" s="1"/>
  <c r="F74" i="1"/>
  <c r="E74" i="1" s="1"/>
  <c r="F63" i="1"/>
  <c r="G63" i="1" s="1"/>
  <c r="F73" i="1"/>
  <c r="G73" i="1" s="1"/>
  <c r="F72" i="1"/>
  <c r="E72" i="1" s="1"/>
  <c r="F44" i="1"/>
  <c r="G44" i="1" s="1"/>
  <c r="F75" i="1"/>
  <c r="E75" i="1" s="1"/>
  <c r="F58" i="1"/>
  <c r="G58" i="1" s="1"/>
  <c r="F80" i="1"/>
  <c r="E80" i="1" s="1"/>
  <c r="F50" i="1"/>
  <c r="G50" i="1" s="1"/>
  <c r="F82" i="1"/>
  <c r="E82" i="1" s="1"/>
  <c r="F40" i="1"/>
  <c r="G40" i="1" s="1"/>
  <c r="F55" i="1"/>
  <c r="E55" i="1" s="1"/>
  <c r="F64" i="1"/>
  <c r="G64" i="1" s="1"/>
  <c r="F79" i="1"/>
  <c r="E79" i="1" s="1"/>
  <c r="F45" i="1"/>
  <c r="E45" i="1" s="1"/>
  <c r="F47" i="1"/>
  <c r="G47" i="1" s="1"/>
  <c r="F36" i="1"/>
  <c r="G36" i="1" s="1"/>
  <c r="F31" i="1"/>
  <c r="G31" i="1" s="1"/>
  <c r="F39" i="1"/>
  <c r="E39" i="1" s="1"/>
  <c r="F19" i="1"/>
  <c r="G19" i="1" s="1"/>
  <c r="F53" i="1"/>
  <c r="G53" i="1" s="1"/>
  <c r="F81" i="1"/>
  <c r="G81" i="1" s="1"/>
  <c r="F48" i="1"/>
  <c r="G48" i="1" s="1"/>
  <c r="F20" i="1"/>
  <c r="E20" i="1" s="1"/>
  <c r="F32" i="1"/>
  <c r="G32" i="1" s="1"/>
  <c r="F54" i="1"/>
  <c r="G54" i="1" s="1"/>
  <c r="F37" i="1"/>
  <c r="G37" i="1" s="1"/>
  <c r="F27" i="1"/>
  <c r="E27" i="1" s="1"/>
  <c r="F56" i="1"/>
  <c r="G56" i="1" s="1"/>
  <c r="F29" i="1"/>
  <c r="G29" i="1" s="1"/>
  <c r="F43" i="1"/>
  <c r="G43" i="1" s="1"/>
  <c r="F49" i="1"/>
  <c r="E49" i="1" s="1"/>
  <c r="F34" i="1"/>
  <c r="G34" i="1" s="1"/>
  <c r="F21" i="1"/>
  <c r="G21" i="1" s="1"/>
  <c r="F41" i="1"/>
  <c r="E41" i="1" s="1"/>
  <c r="F42" i="1"/>
  <c r="G42" i="1" s="1"/>
  <c r="F38" i="1"/>
  <c r="G38" i="1" s="1"/>
  <c r="F23" i="1"/>
  <c r="G23" i="1" s="1"/>
  <c r="F22" i="1"/>
  <c r="G22" i="1" s="1"/>
  <c r="F35" i="1"/>
  <c r="G35" i="1" s="1"/>
  <c r="F16" i="1"/>
  <c r="G16" i="1" s="1"/>
  <c r="F24" i="1"/>
  <c r="E24" i="1" s="1"/>
  <c r="F18" i="1"/>
  <c r="G18" i="1" s="1"/>
  <c r="F17" i="1"/>
  <c r="G17" i="1" s="1"/>
  <c r="F30" i="1"/>
  <c r="E30" i="1" s="1"/>
  <c r="F14" i="1"/>
  <c r="G14" i="1" s="1"/>
  <c r="F25" i="1"/>
  <c r="G25" i="1" s="1"/>
  <c r="F13" i="1"/>
  <c r="G13" i="1" s="1"/>
  <c r="F12" i="1"/>
  <c r="E12" i="1" s="1"/>
  <c r="F28" i="1"/>
  <c r="G28" i="1" s="1"/>
  <c r="F15" i="1"/>
  <c r="E15" i="1" s="1"/>
  <c r="F11" i="1"/>
  <c r="G11" i="1" s="1"/>
  <c r="E77" i="1" l="1"/>
  <c r="E86" i="1"/>
  <c r="E87" i="1"/>
  <c r="E57" i="1"/>
  <c r="E83" i="1"/>
  <c r="E52" i="1"/>
  <c r="E26" i="1"/>
  <c r="E51" i="1"/>
  <c r="E37" i="1"/>
  <c r="E63" i="1"/>
  <c r="E62" i="1"/>
  <c r="E33" i="1"/>
  <c r="E47" i="1"/>
  <c r="E44" i="1"/>
  <c r="E21" i="1"/>
  <c r="E35" i="1"/>
  <c r="E38" i="1"/>
  <c r="E43" i="1"/>
  <c r="E56" i="1"/>
  <c r="E40" i="1"/>
  <c r="E36" i="1"/>
  <c r="E58" i="1"/>
  <c r="E46" i="1"/>
  <c r="E78" i="1"/>
  <c r="E70" i="1"/>
  <c r="E67" i="1"/>
  <c r="E69" i="1"/>
  <c r="E34" i="1"/>
  <c r="E28" i="1"/>
  <c r="E23" i="1"/>
  <c r="E32" i="1"/>
  <c r="E48" i="1"/>
  <c r="E81" i="1"/>
  <c r="E61" i="1"/>
  <c r="E60" i="1"/>
  <c r="E84" i="1"/>
  <c r="E65" i="1"/>
  <c r="E22" i="1"/>
  <c r="E31" i="1"/>
  <c r="E76" i="1"/>
  <c r="E85" i="1"/>
  <c r="E16" i="1"/>
  <c r="E42" i="1"/>
  <c r="E29" i="1"/>
  <c r="E53" i="1"/>
  <c r="E54" i="1"/>
  <c r="E19" i="1"/>
  <c r="E50" i="1"/>
  <c r="E64" i="1"/>
  <c r="E73" i="1"/>
  <c r="E59" i="1"/>
  <c r="E71" i="1"/>
  <c r="E68" i="1"/>
  <c r="E25" i="1"/>
  <c r="E14" i="1"/>
  <c r="E13" i="1"/>
  <c r="E17" i="1"/>
  <c r="E11" i="1"/>
  <c r="E18" i="1"/>
  <c r="G66" i="1"/>
  <c r="G79" i="1"/>
  <c r="G55" i="1"/>
  <c r="G74" i="1"/>
  <c r="G80" i="1"/>
  <c r="G39" i="1"/>
  <c r="G12" i="1"/>
  <c r="G27" i="1"/>
  <c r="G20" i="1"/>
  <c r="G45" i="1"/>
  <c r="G82" i="1"/>
  <c r="G49" i="1"/>
  <c r="G75" i="1"/>
  <c r="G72" i="1"/>
  <c r="G41" i="1"/>
  <c r="G30" i="1"/>
  <c r="G24" i="1"/>
  <c r="G15" i="1"/>
</calcChain>
</file>

<file path=xl/sharedStrings.xml><?xml version="1.0" encoding="utf-8"?>
<sst xmlns="http://schemas.openxmlformats.org/spreadsheetml/2006/main" count="192" uniqueCount="136">
  <si>
    <t>Namiznoteniška zveza Slovenije</t>
  </si>
  <si>
    <t>Lestvica</t>
  </si>
  <si>
    <t>Sezona:</t>
  </si>
  <si>
    <t>Kategorija:</t>
  </si>
  <si>
    <t>Datum:</t>
  </si>
  <si>
    <t>Ime in priimek</t>
  </si>
  <si>
    <t>Letnik</t>
  </si>
  <si>
    <t>Klub</t>
  </si>
  <si>
    <t>Točke (e)</t>
  </si>
  <si>
    <t>1. OT</t>
  </si>
  <si>
    <t>2. OT</t>
  </si>
  <si>
    <t>1. TOP</t>
  </si>
  <si>
    <t>EDP-f</t>
  </si>
  <si>
    <t>DP</t>
  </si>
  <si>
    <t>2. TOP</t>
  </si>
  <si>
    <t>NTK Savinja Luče</t>
  </si>
  <si>
    <t>Bor Brodnjak</t>
  </si>
  <si>
    <t>NTD Kajuh-Slovan</t>
  </si>
  <si>
    <t>Luka Jokič</t>
  </si>
  <si>
    <t>NTS Mengeš</t>
  </si>
  <si>
    <t>ŠD SU</t>
  </si>
  <si>
    <t>Aleks Koren</t>
  </si>
  <si>
    <t>NTK Cirkovce</t>
  </si>
  <si>
    <t>Aleks Koželj</t>
  </si>
  <si>
    <t>NTK Žalec</t>
  </si>
  <si>
    <t>Miha Homan</t>
  </si>
  <si>
    <t>NTK Inter Diskont</t>
  </si>
  <si>
    <t>Janez Jedlovčnik</t>
  </si>
  <si>
    <t>NTK Krka</t>
  </si>
  <si>
    <t>Urban Janc</t>
  </si>
  <si>
    <t>NTK Ljubno</t>
  </si>
  <si>
    <t>NTK Vesna</t>
  </si>
  <si>
    <t>Blaž Pandev</t>
  </si>
  <si>
    <t>Mitja Erzetič</t>
  </si>
  <si>
    <t>NTK Vrtojba</t>
  </si>
  <si>
    <t>Maj Murn</t>
  </si>
  <si>
    <t>Aleksandar Miščević</t>
  </si>
  <si>
    <t>Vid Nared</t>
  </si>
  <si>
    <t>Luka Čačić Blažek</t>
  </si>
  <si>
    <t>NTK Arrigoni</t>
  </si>
  <si>
    <t>Filip Mušić</t>
  </si>
  <si>
    <t>Filip Miščević</t>
  </si>
  <si>
    <t>Jošt Jevšnikar</t>
  </si>
  <si>
    <t>Jaka Škofljanc</t>
  </si>
  <si>
    <t>Mateo Ilić</t>
  </si>
  <si>
    <t>NTK B2</t>
  </si>
  <si>
    <t>May Bočko</t>
  </si>
  <si>
    <t>Tjaš Petrovčič</t>
  </si>
  <si>
    <t>NTK Logatec</t>
  </si>
  <si>
    <t>Brin Peperko</t>
  </si>
  <si>
    <t>Aljaž Škufca</t>
  </si>
  <si>
    <t>Jaka Krajnc</t>
  </si>
  <si>
    <t>Jaka Zelko</t>
  </si>
  <si>
    <t>NTK Kema - Murexin Puconci</t>
  </si>
  <si>
    <t>Vitan Plajnšek</t>
  </si>
  <si>
    <t>Aljaž Brezovnik</t>
  </si>
  <si>
    <t>Luka Pšenič</t>
  </si>
  <si>
    <t>Tai Puhan</t>
  </si>
  <si>
    <t>Nejc Titan</t>
  </si>
  <si>
    <t>Lovro Ažman</t>
  </si>
  <si>
    <t>Gašper Ekart</t>
  </si>
  <si>
    <t>ŽNTK Maribor</t>
  </si>
  <si>
    <t>Svit Kadunc</t>
  </si>
  <si>
    <t>NTK Škofja Loka</t>
  </si>
  <si>
    <t>Bor Klešnik</t>
  </si>
  <si>
    <t>Tristan Franko</t>
  </si>
  <si>
    <t>Tine Tement</t>
  </si>
  <si>
    <t>Timo Urbas</t>
  </si>
  <si>
    <t>PPK Rakek</t>
  </si>
  <si>
    <t>Lan Krmelj</t>
  </si>
  <si>
    <t>Lovro Zajc Hace</t>
  </si>
  <si>
    <t>Dominik Rebič</t>
  </si>
  <si>
    <t>Jan Pančur</t>
  </si>
  <si>
    <t>Vid Marinšek</t>
  </si>
  <si>
    <t>Maks Maček</t>
  </si>
  <si>
    <t>Žan Simončič</t>
  </si>
  <si>
    <t>Jakob Narobe</t>
  </si>
  <si>
    <t>Erik Jurčič</t>
  </si>
  <si>
    <t>Tilen Jarc</t>
  </si>
  <si>
    <t>Urban Ekar</t>
  </si>
  <si>
    <t>Saša Obradović</t>
  </si>
  <si>
    <t>Brin Širaj</t>
  </si>
  <si>
    <t>Filip Margon</t>
  </si>
  <si>
    <t>Roni Komel</t>
  </si>
  <si>
    <t>Tijan Malić</t>
  </si>
  <si>
    <t>Luka Smej</t>
  </si>
  <si>
    <t>Luka Belina</t>
  </si>
  <si>
    <t>Tibor Tutta</t>
  </si>
  <si>
    <t xml:space="preserve">Naslov: 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</si>
  <si>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</si>
  <si>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</si>
  <si>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</si>
  <si>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</si>
  <si>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</si>
  <si>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 xml:space="preserve">Trenutna </t>
  </si>
  <si>
    <t>uvrstitev</t>
  </si>
  <si>
    <t>Nadomestne točke</t>
  </si>
  <si>
    <t>nadomestne točke</t>
  </si>
  <si>
    <t>Tilen Adam</t>
  </si>
  <si>
    <t>Domen  Adam</t>
  </si>
  <si>
    <t>Anže Kelhar</t>
  </si>
  <si>
    <t>Jakob Povše</t>
  </si>
  <si>
    <t>NTK Sobota</t>
  </si>
  <si>
    <t>Dane Kljun</t>
  </si>
  <si>
    <t>Ažbe Rogelj</t>
  </si>
  <si>
    <t>NTK Preserje</t>
  </si>
  <si>
    <t>Edo Kazić</t>
  </si>
  <si>
    <t>NTK Jesenice</t>
  </si>
  <si>
    <t>Anže Rogelj</t>
  </si>
  <si>
    <t>Matic Skubic</t>
  </si>
  <si>
    <t>ŠD Vrhnika</t>
  </si>
  <si>
    <t>Vid Semprimožnik</t>
  </si>
  <si>
    <t>Nejc Šalamon</t>
  </si>
  <si>
    <t>Tiber Turnšek Kovač</t>
  </si>
  <si>
    <t>Amadej strgar</t>
  </si>
  <si>
    <t>NTK Tempo</t>
  </si>
  <si>
    <t>Enej Simić</t>
  </si>
  <si>
    <t>David Novak</t>
  </si>
  <si>
    <t>Kidričevo</t>
  </si>
  <si>
    <t>2025/2026</t>
  </si>
  <si>
    <t>Miha Fatur</t>
  </si>
  <si>
    <t>Rui Qi Lin</t>
  </si>
  <si>
    <t>Rene Hedl</t>
  </si>
  <si>
    <t>Žan Rener</t>
  </si>
  <si>
    <t>mladinci U-19</t>
  </si>
  <si>
    <t>Novo mesto</t>
  </si>
  <si>
    <t>Tristan Korenič</t>
  </si>
  <si>
    <t>NTK Šentjernej</t>
  </si>
  <si>
    <t>Gašper Glavan</t>
  </si>
  <si>
    <t>Griže</t>
  </si>
  <si>
    <t>Mladinci po DP 15.-16.03.2026</t>
  </si>
  <si>
    <t xml:space="preserve">Celje </t>
  </si>
  <si>
    <t>14.-15.03.2026</t>
  </si>
  <si>
    <t>Izola</t>
  </si>
  <si>
    <t>Puconci</t>
  </si>
  <si>
    <t>Nikola Dolenc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</si>
</sst>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4" fillId="0" borderId="8" xfId="0" applyFont="1" applyBorder="1"/>
    <xf numFmtId="0" fontId="0" fillId="0" borderId="10" xfId="0" applyBorder="1"/>
    <xf numFmtId="0" fontId="3" fillId="0" borderId="10" xfId="0" applyFont="1" applyBorder="1"/>
    <xf numFmtId="0" fontId="0" fillId="0" borderId="9" xfId="0" applyBorder="1"/>
    <xf numFmtId="0" fontId="3" fillId="0" borderId="0" xfId="0" applyFont="1"/>
    <xf numFmtId="0" fontId="0" fillId="0" borderId="14" xfId="0" applyBorder="1"/>
    <xf numFmtId="0" fontId="0" fillId="0" borderId="7" xfId="0" applyBorder="1"/>
    <xf numFmtId="14" fontId="0" fillId="0" borderId="0" xfId="0" applyNumberFormat="1" applyAlignment="1">
      <alignment horizontal="left"/>
    </xf>
    <xf numFmtId="0" fontId="0" fillId="0" borderId="15" xfId="0" applyBorder="1"/>
    <xf numFmtId="0" fontId="3" fillId="0" borderId="15" xfId="0" applyFont="1" applyBorder="1"/>
    <xf numFmtId="0" fontId="0" fillId="0" borderId="16" xfId="0" applyBorder="1"/>
    <xf numFmtId="0" fontId="0" fillId="8" borderId="12" xfId="0" applyFill="1" applyBorder="1"/>
    <xf numFmtId="0" fontId="0" fillId="8" borderId="0" xfId="0" applyFill="1"/>
    <xf numFmtId="0" fontId="4" fillId="0" borderId="0" xfId="0" applyFont="1"/>
    <xf numFmtId="0" fontId="0" fillId="10" borderId="18" xfId="0" applyFill="1" applyBorder="1" applyAlignment="1">
      <alignment horizontal="left" vertical="top"/>
    </xf>
    <xf numFmtId="0" fontId="4" fillId="9" borderId="19" xfId="0" applyFont="1" applyFill="1" applyBorder="1" applyAlignment="1">
      <alignment horizontal="left" vertical="top"/>
    </xf>
    <xf numFmtId="0" fontId="0" fillId="9" borderId="20" xfId="0" applyFill="1" applyBorder="1" applyAlignment="1">
      <alignment horizontal="left" vertical="top"/>
    </xf>
    <xf numFmtId="0" fontId="0" fillId="9" borderId="0" xfId="0" applyFill="1"/>
    <xf numFmtId="0" fontId="0" fillId="5" borderId="0" xfId="0" applyFill="1"/>
    <xf numFmtId="0" fontId="0" fillId="9" borderId="18" xfId="0" applyFill="1" applyBorder="1"/>
    <xf numFmtId="0" fontId="4" fillId="9" borderId="19" xfId="0" applyFont="1" applyFill="1" applyBorder="1"/>
    <xf numFmtId="14" fontId="0" fillId="9" borderId="20" xfId="0" applyNumberFormat="1" applyFill="1" applyBorder="1" applyAlignment="1">
      <alignment horizontal="left"/>
    </xf>
    <xf numFmtId="0" fontId="0" fillId="5" borderId="18" xfId="0" applyFill="1" applyBorder="1"/>
    <xf numFmtId="0" fontId="0" fillId="5" borderId="19" xfId="0" applyFill="1" applyBorder="1"/>
    <xf numFmtId="14" fontId="0" fillId="5" borderId="20" xfId="0" applyNumberFormat="1" applyFill="1" applyBorder="1" applyAlignment="1">
      <alignment horizontal="left"/>
    </xf>
    <xf numFmtId="0" fontId="0" fillId="9" borderId="26" xfId="0" applyFill="1" applyBorder="1"/>
    <xf numFmtId="0" fontId="0" fillId="5" borderId="26" xfId="0" applyFill="1" applyBorder="1"/>
    <xf numFmtId="0" fontId="0" fillId="9" borderId="28" xfId="0" applyFill="1" applyBorder="1"/>
    <xf numFmtId="0" fontId="0" fillId="9" borderId="17" xfId="0" applyFill="1" applyBorder="1"/>
    <xf numFmtId="14" fontId="0" fillId="9" borderId="27" xfId="0" applyNumberFormat="1" applyFill="1" applyBorder="1"/>
    <xf numFmtId="14" fontId="0" fillId="5" borderId="27" xfId="0" applyNumberFormat="1" applyFill="1" applyBorder="1" applyAlignment="1">
      <alignment horizontal="left"/>
    </xf>
    <xf numFmtId="14" fontId="0" fillId="9" borderId="29" xfId="0" applyNumberFormat="1" applyFill="1" applyBorder="1" applyAlignment="1">
      <alignment horizontal="left"/>
    </xf>
    <xf numFmtId="0" fontId="0" fillId="9" borderId="18" xfId="0" applyFill="1" applyBorder="1" applyAlignment="1">
      <alignment vertical="center"/>
    </xf>
    <xf numFmtId="0" fontId="0" fillId="9" borderId="19" xfId="0" applyFill="1" applyBorder="1" applyAlignment="1">
      <alignment vertical="center"/>
    </xf>
    <xf numFmtId="0" fontId="0" fillId="9" borderId="20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21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22" xfId="0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9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5" xfId="0" applyFill="1" applyBorder="1"/>
    <xf numFmtId="0" fontId="0" fillId="0" borderId="8" xfId="0" applyFill="1" applyBorder="1"/>
    <xf numFmtId="0" fontId="0" fillId="0" borderId="10" xfId="0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428625</xdr:colOff>
      <xdr:row>1</xdr:row>
      <xdr:rowOff>57150</xdr:rowOff>
    </xdr:from>
    <xdr:to>
      <xdr:col>12</xdr:col>
      <xdr:colOff>298994</xdr:colOff>
      <xdr:row>3</xdr:row>
      <xdr:rowOff>109694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C2B846-C03E-4497-9D6A-CDA066B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5650" y="304800"/>
          <a:ext cx="613319" cy="576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3"/>
  <sheetViews>
    <sheetView tabSelected="1" workbookViewId="0">
      <selection activeCell="S16" sqref="S16"/>
    </sheetView>
  </sheetViews>
  <sheetFormatPr defaultRowHeight="15" x14ac:dyDescent="0.25"/>
  <cols>
    <col min="1" max="1" width="12.5703125" customWidth="1"/>
    <col min="2" max="2" width="22.42578125" customWidth="1"/>
    <col min="3" max="3" width="8.140625" customWidth="1"/>
    <col min="4" max="4" width="18.85546875" customWidth="1"/>
    <col min="5" max="5" width="9.28515625" customWidth="1"/>
    <col min="6" max="6" width="9.7109375" customWidth="1"/>
    <col min="7" max="7" width="9.28515625" customWidth="1"/>
    <col min="8" max="8" width="10.5703125" customWidth="1"/>
    <col min="9" max="9" width="11.7109375" customWidth="1"/>
    <col min="10" max="10" width="10.85546875" customWidth="1"/>
    <col min="11" max="11" width="13.5703125" bestFit="1" customWidth="1"/>
    <col min="12" max="13" width="11.140625" customWidth="1"/>
  </cols>
  <sheetData>
    <row r="1" spans="1:13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6"/>
    </row>
    <row r="3" spans="1:13" x14ac:dyDescent="0.25">
      <c r="A3" t="s">
        <v>2</v>
      </c>
      <c r="B3" t="s">
        <v>119</v>
      </c>
      <c r="L3" s="4"/>
      <c r="M3" s="7"/>
    </row>
    <row r="4" spans="1:13" ht="15.75" thickBot="1" x14ac:dyDescent="0.3">
      <c r="A4" t="s">
        <v>3</v>
      </c>
      <c r="B4" t="s">
        <v>124</v>
      </c>
      <c r="L4" s="5"/>
      <c r="M4" s="8"/>
    </row>
    <row r="5" spans="1:13" x14ac:dyDescent="0.25">
      <c r="A5" t="s">
        <v>4</v>
      </c>
      <c r="B5" s="18">
        <v>46097</v>
      </c>
    </row>
    <row r="6" spans="1:13" ht="15.75" thickBot="1" x14ac:dyDescent="0.3">
      <c r="A6" t="s">
        <v>88</v>
      </c>
      <c r="B6" s="24" t="s">
        <v>130</v>
      </c>
    </row>
    <row r="7" spans="1:13" x14ac:dyDescent="0.25">
      <c r="A7" s="25" t="s">
        <v>94</v>
      </c>
      <c r="B7" s="52" t="s">
        <v>5</v>
      </c>
      <c r="C7" s="55" t="s">
        <v>6</v>
      </c>
      <c r="D7" s="65" t="s">
        <v>7</v>
      </c>
      <c r="E7" s="68" t="s">
        <v>90</v>
      </c>
      <c r="F7" s="43" t="s">
        <v>91</v>
      </c>
      <c r="G7" s="46" t="s">
        <v>8</v>
      </c>
      <c r="H7" s="30" t="s">
        <v>9</v>
      </c>
      <c r="I7" s="36" t="s">
        <v>10</v>
      </c>
      <c r="J7" s="33" t="s">
        <v>11</v>
      </c>
      <c r="K7" s="37" t="s">
        <v>13</v>
      </c>
      <c r="L7" s="33" t="s">
        <v>12</v>
      </c>
      <c r="M7" s="38" t="s">
        <v>14</v>
      </c>
    </row>
    <row r="8" spans="1:13" x14ac:dyDescent="0.25">
      <c r="A8" s="26" t="s">
        <v>95</v>
      </c>
      <c r="B8" s="53"/>
      <c r="C8" s="56"/>
      <c r="D8" s="66"/>
      <c r="E8" s="69"/>
      <c r="F8" s="44"/>
      <c r="G8" s="47"/>
      <c r="H8" s="31" t="s">
        <v>118</v>
      </c>
      <c r="I8" s="28" t="s">
        <v>125</v>
      </c>
      <c r="J8" s="34" t="s">
        <v>129</v>
      </c>
      <c r="K8" s="29" t="s">
        <v>131</v>
      </c>
      <c r="L8" s="34" t="s">
        <v>133</v>
      </c>
      <c r="M8" s="39" t="s">
        <v>134</v>
      </c>
    </row>
    <row r="9" spans="1:13" ht="15.75" thickBot="1" x14ac:dyDescent="0.3">
      <c r="A9" s="27"/>
      <c r="B9" s="54"/>
      <c r="C9" s="57"/>
      <c r="D9" s="67"/>
      <c r="E9" s="70"/>
      <c r="F9" s="45"/>
      <c r="G9" s="48"/>
      <c r="H9" s="32">
        <v>45913</v>
      </c>
      <c r="I9" s="40">
        <v>45990</v>
      </c>
      <c r="J9" s="35">
        <v>46040</v>
      </c>
      <c r="K9" s="41" t="s">
        <v>132</v>
      </c>
      <c r="L9" s="35">
        <v>46124</v>
      </c>
      <c r="M9" s="42">
        <v>46152</v>
      </c>
    </row>
    <row r="10" spans="1:13" ht="15.75" thickBot="1" x14ac:dyDescent="0.3">
      <c r="A10" s="17"/>
    </row>
    <row r="11" spans="1:13" x14ac:dyDescent="0.25">
      <c r="A11" s="71">
        <v>1</v>
      </c>
      <c r="B11" s="20" t="s">
        <v>18</v>
      </c>
      <c r="C11" s="19">
        <v>2008</v>
      </c>
      <c r="D11" s="20" t="s">
        <v>19</v>
      </c>
      <c r="E11" s="20">
        <f t="shared" ref="E11:E42" si="0">F11-MIN(H11:M11)</f>
        <v>5500</v>
      </c>
      <c r="F11" s="20">
        <f t="shared" ref="F11:F42" si="1">SUM(H11:M11)</f>
        <v>5500</v>
      </c>
      <c r="G11" s="20">
        <f t="shared" ref="G11:G42" si="2">F11-L11</f>
        <v>5500</v>
      </c>
      <c r="H11" s="19">
        <v>1000</v>
      </c>
      <c r="I11" s="19">
        <v>1300</v>
      </c>
      <c r="J11" s="19">
        <v>1200</v>
      </c>
      <c r="K11" s="74">
        <v>2000</v>
      </c>
      <c r="L11" s="19">
        <v>0</v>
      </c>
      <c r="M11" s="21">
        <v>0</v>
      </c>
    </row>
    <row r="12" spans="1:13" x14ac:dyDescent="0.25">
      <c r="A12" s="72">
        <v>2</v>
      </c>
      <c r="B12" s="10" t="s">
        <v>21</v>
      </c>
      <c r="C12" s="9">
        <v>2010</v>
      </c>
      <c r="D12" s="10" t="s">
        <v>22</v>
      </c>
      <c r="E12" s="10">
        <f>F12-MIN(H12:M12)</f>
        <v>4300</v>
      </c>
      <c r="F12" s="10">
        <f>SUM(H12:M12)</f>
        <v>4300</v>
      </c>
      <c r="G12" s="10">
        <f>F12-L12</f>
        <v>4300</v>
      </c>
      <c r="H12" s="9">
        <v>1300</v>
      </c>
      <c r="I12" s="9">
        <v>0</v>
      </c>
      <c r="J12" s="9">
        <v>1700</v>
      </c>
      <c r="K12" s="75">
        <v>1300</v>
      </c>
      <c r="L12" s="9">
        <v>0</v>
      </c>
      <c r="M12" s="14">
        <v>0</v>
      </c>
    </row>
    <row r="13" spans="1:13" x14ac:dyDescent="0.25">
      <c r="A13" s="72">
        <v>2</v>
      </c>
      <c r="B13" s="10" t="s">
        <v>23</v>
      </c>
      <c r="C13" s="9">
        <v>2009</v>
      </c>
      <c r="D13" s="10" t="s">
        <v>15</v>
      </c>
      <c r="E13" s="10">
        <f>F13-MIN(H13:M13)</f>
        <v>4300</v>
      </c>
      <c r="F13" s="10">
        <f>SUM(H13:M13)</f>
        <v>4300</v>
      </c>
      <c r="G13" s="10">
        <f>F13-L13</f>
        <v>4300</v>
      </c>
      <c r="H13" s="9">
        <v>200</v>
      </c>
      <c r="I13" s="9">
        <v>1000</v>
      </c>
      <c r="J13" s="9">
        <v>1400</v>
      </c>
      <c r="K13" s="75">
        <v>1700</v>
      </c>
      <c r="L13" s="9">
        <v>0</v>
      </c>
      <c r="M13" s="14">
        <v>0</v>
      </c>
    </row>
    <row r="14" spans="1:13" x14ac:dyDescent="0.25">
      <c r="A14" s="72">
        <v>4</v>
      </c>
      <c r="B14" s="10" t="s">
        <v>29</v>
      </c>
      <c r="C14" s="9">
        <v>2009</v>
      </c>
      <c r="D14" s="10" t="s">
        <v>17</v>
      </c>
      <c r="E14" s="10">
        <f>F14-MIN(H14:M14)</f>
        <v>3650</v>
      </c>
      <c r="F14" s="10">
        <f>SUM(H14:M14)</f>
        <v>3650</v>
      </c>
      <c r="G14" s="10">
        <f>F14-L14</f>
        <v>3650</v>
      </c>
      <c r="H14" s="9">
        <v>800</v>
      </c>
      <c r="I14" s="9">
        <v>800</v>
      </c>
      <c r="J14" s="9">
        <v>1050</v>
      </c>
      <c r="K14" s="75">
        <v>1000</v>
      </c>
      <c r="L14" s="9">
        <v>0</v>
      </c>
      <c r="M14" s="14">
        <v>0</v>
      </c>
    </row>
    <row r="15" spans="1:13" x14ac:dyDescent="0.25">
      <c r="A15" s="72">
        <v>5</v>
      </c>
      <c r="B15" s="10" t="s">
        <v>16</v>
      </c>
      <c r="C15" s="9">
        <v>2008</v>
      </c>
      <c r="D15" s="10" t="s">
        <v>17</v>
      </c>
      <c r="E15" s="10">
        <f>F15-MIN(H15:M15)</f>
        <v>3350</v>
      </c>
      <c r="F15" s="10">
        <f>SUM(H15:M15)</f>
        <v>3350</v>
      </c>
      <c r="G15" s="10">
        <f>F15-L15</f>
        <v>3350</v>
      </c>
      <c r="H15" s="9">
        <v>800</v>
      </c>
      <c r="I15" s="9">
        <v>600</v>
      </c>
      <c r="J15" s="9">
        <v>950</v>
      </c>
      <c r="K15" s="75">
        <v>1000</v>
      </c>
      <c r="L15" s="9">
        <v>0</v>
      </c>
      <c r="M15" s="14">
        <v>0</v>
      </c>
    </row>
    <row r="16" spans="1:13" x14ac:dyDescent="0.25">
      <c r="A16" s="72">
        <v>6</v>
      </c>
      <c r="B16" s="10" t="s">
        <v>38</v>
      </c>
      <c r="C16" s="9">
        <v>2010</v>
      </c>
      <c r="D16" s="10" t="s">
        <v>39</v>
      </c>
      <c r="E16" s="10">
        <f>F16-MIN(H16:M16)</f>
        <v>3100</v>
      </c>
      <c r="F16" s="10">
        <f>SUM(H16:M16)</f>
        <v>3100</v>
      </c>
      <c r="G16" s="10">
        <f>F16-L16</f>
        <v>3100</v>
      </c>
      <c r="H16" s="9">
        <v>400</v>
      </c>
      <c r="I16" s="9">
        <v>800</v>
      </c>
      <c r="J16" s="9">
        <v>900</v>
      </c>
      <c r="K16" s="75">
        <v>1000</v>
      </c>
      <c r="L16" s="9">
        <v>0</v>
      </c>
      <c r="M16" s="14">
        <v>0</v>
      </c>
    </row>
    <row r="17" spans="1:13" x14ac:dyDescent="0.25">
      <c r="A17" s="72">
        <v>7</v>
      </c>
      <c r="B17" s="10" t="s">
        <v>35</v>
      </c>
      <c r="C17" s="9">
        <v>2007</v>
      </c>
      <c r="D17" s="10" t="s">
        <v>28</v>
      </c>
      <c r="E17" s="10">
        <f>F17-MIN(H17:M17)</f>
        <v>2500</v>
      </c>
      <c r="F17" s="10">
        <f>SUM(H17:M17)</f>
        <v>2500</v>
      </c>
      <c r="G17" s="10">
        <f>F17-L17</f>
        <v>2500</v>
      </c>
      <c r="H17" s="9">
        <v>600</v>
      </c>
      <c r="I17" s="9">
        <v>400</v>
      </c>
      <c r="J17" s="9">
        <v>800</v>
      </c>
      <c r="K17" s="75">
        <v>700</v>
      </c>
      <c r="L17" s="9">
        <v>0</v>
      </c>
      <c r="M17" s="14">
        <v>0</v>
      </c>
    </row>
    <row r="18" spans="1:13" x14ac:dyDescent="0.25">
      <c r="A18" s="72">
        <v>8</v>
      </c>
      <c r="B18" s="10" t="s">
        <v>36</v>
      </c>
      <c r="C18" s="9">
        <v>2010</v>
      </c>
      <c r="D18" s="10" t="s">
        <v>34</v>
      </c>
      <c r="E18" s="10">
        <f>F18-MIN(H18:M18)</f>
        <v>2200</v>
      </c>
      <c r="F18" s="10">
        <f>SUM(H18:M18)</f>
        <v>2200</v>
      </c>
      <c r="G18" s="10">
        <f>F18-L18</f>
        <v>2200</v>
      </c>
      <c r="H18" s="9">
        <v>200</v>
      </c>
      <c r="I18" s="9">
        <v>600</v>
      </c>
      <c r="J18" s="9">
        <v>700</v>
      </c>
      <c r="K18" s="75">
        <v>700</v>
      </c>
      <c r="L18" s="9">
        <v>0</v>
      </c>
      <c r="M18" s="14">
        <v>0</v>
      </c>
    </row>
    <row r="19" spans="1:13" x14ac:dyDescent="0.25">
      <c r="A19" s="72">
        <v>9</v>
      </c>
      <c r="B19" s="10" t="s">
        <v>55</v>
      </c>
      <c r="C19" s="9">
        <v>2009</v>
      </c>
      <c r="D19" s="10" t="s">
        <v>15</v>
      </c>
      <c r="E19" s="10">
        <f>F19-MIN(H19:M19)</f>
        <v>2160</v>
      </c>
      <c r="F19" s="10">
        <f>SUM(H19:M19)</f>
        <v>2160</v>
      </c>
      <c r="G19" s="10">
        <f>F19-L19</f>
        <v>2160</v>
      </c>
      <c r="H19" s="9">
        <v>600</v>
      </c>
      <c r="I19" s="9">
        <v>600</v>
      </c>
      <c r="J19" s="9">
        <v>260</v>
      </c>
      <c r="K19" s="75">
        <v>700</v>
      </c>
      <c r="L19" s="9">
        <v>0</v>
      </c>
      <c r="M19" s="14">
        <v>0</v>
      </c>
    </row>
    <row r="20" spans="1:13" x14ac:dyDescent="0.25">
      <c r="A20" s="72">
        <v>10</v>
      </c>
      <c r="B20" s="10" t="s">
        <v>62</v>
      </c>
      <c r="C20" s="9">
        <v>2010</v>
      </c>
      <c r="D20" s="10" t="s">
        <v>17</v>
      </c>
      <c r="E20" s="10">
        <f>F20-MIN(H20:M20)</f>
        <v>2150</v>
      </c>
      <c r="F20" s="10">
        <f>SUM(H20:M20)</f>
        <v>2150</v>
      </c>
      <c r="G20" s="10">
        <f>F20-L20</f>
        <v>2150</v>
      </c>
      <c r="H20" s="9">
        <v>200</v>
      </c>
      <c r="I20" s="9">
        <v>600</v>
      </c>
      <c r="J20" s="9">
        <v>650</v>
      </c>
      <c r="K20" s="75">
        <v>700</v>
      </c>
      <c r="L20" s="9">
        <v>0</v>
      </c>
      <c r="M20" s="14">
        <v>0</v>
      </c>
    </row>
    <row r="21" spans="1:13" x14ac:dyDescent="0.25">
      <c r="A21" s="72">
        <v>11</v>
      </c>
      <c r="B21" s="10" t="s">
        <v>46</v>
      </c>
      <c r="C21" s="9">
        <v>2010</v>
      </c>
      <c r="D21" s="10" t="s">
        <v>45</v>
      </c>
      <c r="E21" s="10">
        <f>F21-MIN(H21:M21)</f>
        <v>2040</v>
      </c>
      <c r="F21" s="10">
        <f>SUM(H21:M21)</f>
        <v>2040</v>
      </c>
      <c r="G21" s="10">
        <f>F21-L21</f>
        <v>2040</v>
      </c>
      <c r="H21" s="9">
        <v>400</v>
      </c>
      <c r="I21" s="9">
        <v>200</v>
      </c>
      <c r="J21" s="9">
        <v>440</v>
      </c>
      <c r="K21" s="75">
        <v>1000</v>
      </c>
      <c r="L21" s="9">
        <v>0</v>
      </c>
      <c r="M21" s="14">
        <v>0</v>
      </c>
    </row>
    <row r="22" spans="1:13" x14ac:dyDescent="0.25">
      <c r="A22" s="72">
        <v>12</v>
      </c>
      <c r="B22" s="10" t="s">
        <v>40</v>
      </c>
      <c r="C22" s="9">
        <v>2008</v>
      </c>
      <c r="D22" s="10" t="s">
        <v>17</v>
      </c>
      <c r="E22" s="10">
        <f>F22-MIN(H22:M22)</f>
        <v>1950</v>
      </c>
      <c r="F22" s="10">
        <f>SUM(H22:M22)</f>
        <v>1950</v>
      </c>
      <c r="G22" s="10">
        <f>F22-L22</f>
        <v>1950</v>
      </c>
      <c r="H22" s="9">
        <v>400</v>
      </c>
      <c r="I22" s="9">
        <v>400</v>
      </c>
      <c r="J22" s="9">
        <v>750</v>
      </c>
      <c r="K22" s="75">
        <v>400</v>
      </c>
      <c r="L22" s="9">
        <v>0</v>
      </c>
      <c r="M22" s="14">
        <v>0</v>
      </c>
    </row>
    <row r="23" spans="1:13" x14ac:dyDescent="0.25">
      <c r="A23" s="72">
        <v>13</v>
      </c>
      <c r="B23" s="10" t="s">
        <v>41</v>
      </c>
      <c r="C23" s="9">
        <v>2010</v>
      </c>
      <c r="D23" s="10" t="s">
        <v>34</v>
      </c>
      <c r="E23" s="10">
        <f>F23-MIN(H23:M23)</f>
        <v>1820</v>
      </c>
      <c r="F23" s="10">
        <f>SUM(H23:M23)</f>
        <v>1820</v>
      </c>
      <c r="G23" s="10">
        <f>F23-L23</f>
        <v>1820</v>
      </c>
      <c r="H23" s="9">
        <v>200</v>
      </c>
      <c r="I23" s="9">
        <v>400</v>
      </c>
      <c r="J23" s="9">
        <v>520</v>
      </c>
      <c r="K23" s="75">
        <v>700</v>
      </c>
      <c r="L23" s="9">
        <v>0</v>
      </c>
      <c r="M23" s="14">
        <v>0</v>
      </c>
    </row>
    <row r="24" spans="1:13" x14ac:dyDescent="0.25">
      <c r="A24" s="72">
        <v>14</v>
      </c>
      <c r="B24" s="10" t="s">
        <v>37</v>
      </c>
      <c r="C24" s="9">
        <v>2007</v>
      </c>
      <c r="D24" s="10" t="s">
        <v>17</v>
      </c>
      <c r="E24" s="10">
        <f>F24-MIN(H24:M24)</f>
        <v>1800</v>
      </c>
      <c r="F24" s="10">
        <f>SUM(H24:M24)</f>
        <v>1800</v>
      </c>
      <c r="G24" s="10">
        <f>F24-L24</f>
        <v>1800</v>
      </c>
      <c r="H24" s="9">
        <v>600</v>
      </c>
      <c r="I24" s="9">
        <v>200</v>
      </c>
      <c r="J24" s="9">
        <v>600</v>
      </c>
      <c r="K24" s="75">
        <v>400</v>
      </c>
      <c r="L24" s="9">
        <v>0</v>
      </c>
      <c r="M24" s="14">
        <v>0</v>
      </c>
    </row>
    <row r="25" spans="1:13" x14ac:dyDescent="0.25">
      <c r="A25" s="72">
        <v>15</v>
      </c>
      <c r="B25" s="10" t="s">
        <v>27</v>
      </c>
      <c r="C25" s="9">
        <v>2007</v>
      </c>
      <c r="D25" s="10" t="s">
        <v>28</v>
      </c>
      <c r="E25" s="10">
        <f>F25-MIN(H25:M25)</f>
        <v>1650</v>
      </c>
      <c r="F25" s="10">
        <f>SUM(H25:M25)</f>
        <v>1650</v>
      </c>
      <c r="G25" s="10">
        <f>F25-L25</f>
        <v>1650</v>
      </c>
      <c r="H25" s="9">
        <v>200</v>
      </c>
      <c r="I25" s="9">
        <v>400</v>
      </c>
      <c r="J25" s="9">
        <v>850</v>
      </c>
      <c r="K25" s="75">
        <v>200</v>
      </c>
      <c r="L25" s="9">
        <v>0</v>
      </c>
      <c r="M25" s="14">
        <v>0</v>
      </c>
    </row>
    <row r="26" spans="1:13" x14ac:dyDescent="0.25">
      <c r="A26" s="72">
        <v>16</v>
      </c>
      <c r="B26" s="10" t="s">
        <v>120</v>
      </c>
      <c r="C26" s="9">
        <v>2007</v>
      </c>
      <c r="D26" s="10" t="s">
        <v>15</v>
      </c>
      <c r="E26" s="10">
        <f>F26-MIN(H26:M26)</f>
        <v>1610</v>
      </c>
      <c r="F26" s="10">
        <f>SUM(H26:M26)</f>
        <v>1610</v>
      </c>
      <c r="G26" s="10">
        <f>F26-L26</f>
        <v>1610</v>
      </c>
      <c r="H26" s="9">
        <v>600</v>
      </c>
      <c r="I26" s="9">
        <v>400</v>
      </c>
      <c r="J26" s="9">
        <v>410</v>
      </c>
      <c r="K26" s="75">
        <v>200</v>
      </c>
      <c r="L26" s="9">
        <v>0</v>
      </c>
      <c r="M26" s="14">
        <v>0</v>
      </c>
    </row>
    <row r="27" spans="1:13" x14ac:dyDescent="0.25">
      <c r="A27" s="72">
        <v>17</v>
      </c>
      <c r="B27" s="10" t="s">
        <v>54</v>
      </c>
      <c r="C27" s="9">
        <v>2010</v>
      </c>
      <c r="D27" s="10" t="s">
        <v>22</v>
      </c>
      <c r="E27" s="10">
        <f>F27-MIN(H27:M27)</f>
        <v>1600</v>
      </c>
      <c r="F27" s="10">
        <f>SUM(H27:M27)</f>
        <v>1600</v>
      </c>
      <c r="G27" s="10">
        <f>F27-L27</f>
        <v>1600</v>
      </c>
      <c r="H27" s="9">
        <v>200</v>
      </c>
      <c r="I27" s="9">
        <v>100</v>
      </c>
      <c r="J27" s="9">
        <v>0</v>
      </c>
      <c r="K27" s="75">
        <v>1300</v>
      </c>
      <c r="L27" s="9">
        <v>0</v>
      </c>
      <c r="M27" s="14">
        <v>0</v>
      </c>
    </row>
    <row r="28" spans="1:13" x14ac:dyDescent="0.25">
      <c r="A28" s="72">
        <v>18</v>
      </c>
      <c r="B28" s="10" t="s">
        <v>25</v>
      </c>
      <c r="C28" s="9">
        <v>2008</v>
      </c>
      <c r="D28" s="10" t="s">
        <v>26</v>
      </c>
      <c r="E28" s="10">
        <f>F28-MIN(H28:M28)</f>
        <v>1580</v>
      </c>
      <c r="F28" s="10">
        <f>SUM(H28:M28)</f>
        <v>1580</v>
      </c>
      <c r="G28" s="10">
        <f>F28-L28</f>
        <v>1580</v>
      </c>
      <c r="H28" s="9">
        <v>200</v>
      </c>
      <c r="I28" s="9">
        <v>200</v>
      </c>
      <c r="J28" s="9">
        <v>480</v>
      </c>
      <c r="K28" s="75">
        <v>700</v>
      </c>
      <c r="L28" s="9">
        <v>0</v>
      </c>
      <c r="M28" s="14">
        <v>0</v>
      </c>
    </row>
    <row r="29" spans="1:13" x14ac:dyDescent="0.25">
      <c r="A29" s="72">
        <v>19</v>
      </c>
      <c r="B29" s="10" t="s">
        <v>66</v>
      </c>
      <c r="C29" s="9">
        <v>2009</v>
      </c>
      <c r="D29" s="10" t="s">
        <v>61</v>
      </c>
      <c r="E29" s="10">
        <f>F29-MIN(H29:M29)</f>
        <v>1580</v>
      </c>
      <c r="F29" s="10">
        <f>SUM(H29:M29)</f>
        <v>1580</v>
      </c>
      <c r="G29" s="10">
        <f>F29-L29</f>
        <v>1580</v>
      </c>
      <c r="H29" s="9">
        <v>400</v>
      </c>
      <c r="I29" s="9">
        <v>400</v>
      </c>
      <c r="J29" s="9">
        <v>380</v>
      </c>
      <c r="K29" s="75">
        <v>400</v>
      </c>
      <c r="L29" s="9">
        <v>0</v>
      </c>
      <c r="M29" s="14">
        <v>0</v>
      </c>
    </row>
    <row r="30" spans="1:13" x14ac:dyDescent="0.25">
      <c r="A30" s="72">
        <v>20</v>
      </c>
      <c r="B30" s="10" t="s">
        <v>32</v>
      </c>
      <c r="C30" s="9">
        <v>2008</v>
      </c>
      <c r="D30" s="10" t="s">
        <v>26</v>
      </c>
      <c r="E30" s="10">
        <f>F30-MIN(H30:M30)</f>
        <v>1560</v>
      </c>
      <c r="F30" s="10">
        <f>SUM(H30:M30)</f>
        <v>1560</v>
      </c>
      <c r="G30" s="10">
        <f>F30-L30</f>
        <v>1560</v>
      </c>
      <c r="H30" s="9">
        <v>100</v>
      </c>
      <c r="I30" s="9">
        <v>200</v>
      </c>
      <c r="J30" s="9">
        <v>560</v>
      </c>
      <c r="K30" s="75">
        <v>700</v>
      </c>
      <c r="L30" s="9">
        <v>0</v>
      </c>
      <c r="M30" s="14">
        <v>0</v>
      </c>
    </row>
    <row r="31" spans="1:13" x14ac:dyDescent="0.25">
      <c r="A31" s="72">
        <v>21</v>
      </c>
      <c r="B31" s="10" t="s">
        <v>71</v>
      </c>
      <c r="C31" s="9">
        <v>2010</v>
      </c>
      <c r="D31" s="10" t="s">
        <v>63</v>
      </c>
      <c r="E31" s="10">
        <f>F31-MIN(H31:M31)</f>
        <v>1100</v>
      </c>
      <c r="F31" s="10">
        <f>SUM(H31:M31)</f>
        <v>1100</v>
      </c>
      <c r="G31" s="10">
        <f>F31-L31</f>
        <v>1100</v>
      </c>
      <c r="H31" s="9">
        <v>200</v>
      </c>
      <c r="I31" s="9">
        <v>200</v>
      </c>
      <c r="J31" s="9">
        <v>0</v>
      </c>
      <c r="K31" s="75">
        <v>700</v>
      </c>
      <c r="L31" s="9">
        <v>0</v>
      </c>
      <c r="M31" s="14">
        <v>0</v>
      </c>
    </row>
    <row r="32" spans="1:13" x14ac:dyDescent="0.25">
      <c r="A32" s="72">
        <v>22</v>
      </c>
      <c r="B32" s="10" t="s">
        <v>52</v>
      </c>
      <c r="C32" s="9">
        <v>2007</v>
      </c>
      <c r="D32" s="10" t="s">
        <v>53</v>
      </c>
      <c r="E32" s="10">
        <f>F32-MIN(H32:M32)</f>
        <v>1020</v>
      </c>
      <c r="F32" s="10">
        <f>SUM(H32:M32)</f>
        <v>1020</v>
      </c>
      <c r="G32" s="10">
        <f>F32-L32</f>
        <v>1020</v>
      </c>
      <c r="H32" s="9">
        <v>400</v>
      </c>
      <c r="I32" s="9">
        <v>200</v>
      </c>
      <c r="J32" s="9">
        <v>320</v>
      </c>
      <c r="K32" s="75">
        <v>100</v>
      </c>
      <c r="L32" s="9">
        <v>0</v>
      </c>
      <c r="M32" s="14">
        <v>0</v>
      </c>
    </row>
    <row r="33" spans="1:13" x14ac:dyDescent="0.25">
      <c r="A33" s="72">
        <v>23</v>
      </c>
      <c r="B33" s="10" t="s">
        <v>113</v>
      </c>
      <c r="C33" s="9">
        <v>2011</v>
      </c>
      <c r="D33" s="10" t="s">
        <v>24</v>
      </c>
      <c r="E33" s="10">
        <f>F33-MIN(H33:M33)</f>
        <v>1000</v>
      </c>
      <c r="F33" s="10">
        <f>SUM(H33:M33)</f>
        <v>1000</v>
      </c>
      <c r="G33" s="10">
        <f>F33-L33</f>
        <v>1000</v>
      </c>
      <c r="H33" s="9">
        <v>400</v>
      </c>
      <c r="I33" s="9">
        <v>200</v>
      </c>
      <c r="J33" s="9">
        <v>0</v>
      </c>
      <c r="K33" s="75">
        <v>400</v>
      </c>
      <c r="L33" s="9">
        <v>0</v>
      </c>
      <c r="M33" s="14">
        <v>0</v>
      </c>
    </row>
    <row r="34" spans="1:13" x14ac:dyDescent="0.25">
      <c r="A34" s="72">
        <v>24</v>
      </c>
      <c r="B34" s="10" t="s">
        <v>49</v>
      </c>
      <c r="C34" s="9">
        <v>2008</v>
      </c>
      <c r="D34" s="10" t="s">
        <v>17</v>
      </c>
      <c r="E34" s="10">
        <f>F34-MIN(H34:M34)</f>
        <v>900</v>
      </c>
      <c r="F34" s="10">
        <f>SUM(H34:M34)</f>
        <v>900</v>
      </c>
      <c r="G34" s="10">
        <f>F34-L34</f>
        <v>900</v>
      </c>
      <c r="H34" s="9">
        <v>200</v>
      </c>
      <c r="I34" s="9">
        <v>100</v>
      </c>
      <c r="J34" s="9">
        <v>200</v>
      </c>
      <c r="K34" s="75">
        <v>400</v>
      </c>
      <c r="L34" s="9">
        <v>0</v>
      </c>
      <c r="M34" s="14">
        <v>0</v>
      </c>
    </row>
    <row r="35" spans="1:13" x14ac:dyDescent="0.25">
      <c r="A35" s="72">
        <v>25</v>
      </c>
      <c r="B35" s="10" t="s">
        <v>33</v>
      </c>
      <c r="C35" s="9">
        <v>2009</v>
      </c>
      <c r="D35" s="10" t="s">
        <v>34</v>
      </c>
      <c r="E35" s="10">
        <f>F35-MIN(H35:M35)</f>
        <v>900</v>
      </c>
      <c r="F35" s="10">
        <f>SUM(H35:M35)</f>
        <v>900</v>
      </c>
      <c r="G35" s="10">
        <f>F35-L35</f>
        <v>900</v>
      </c>
      <c r="H35" s="9">
        <v>50</v>
      </c>
      <c r="I35" s="9">
        <v>100</v>
      </c>
      <c r="J35" s="9">
        <v>350</v>
      </c>
      <c r="K35" s="75">
        <v>400</v>
      </c>
      <c r="L35" s="9">
        <v>0</v>
      </c>
      <c r="M35" s="14">
        <v>0</v>
      </c>
    </row>
    <row r="36" spans="1:13" x14ac:dyDescent="0.25">
      <c r="A36" s="72">
        <v>26</v>
      </c>
      <c r="B36" s="10" t="s">
        <v>81</v>
      </c>
      <c r="C36" s="9">
        <v>2010</v>
      </c>
      <c r="D36" s="10" t="s">
        <v>48</v>
      </c>
      <c r="E36" s="10">
        <f>F36-MIN(H36:M36)</f>
        <v>900</v>
      </c>
      <c r="F36" s="10">
        <f>SUM(H36:M36)</f>
        <v>900</v>
      </c>
      <c r="G36" s="10">
        <f>F36-L36</f>
        <v>900</v>
      </c>
      <c r="H36" s="9">
        <v>100</v>
      </c>
      <c r="I36" s="9">
        <v>400</v>
      </c>
      <c r="J36" s="9">
        <v>0</v>
      </c>
      <c r="K36" s="75">
        <v>400</v>
      </c>
      <c r="L36" s="9">
        <v>0</v>
      </c>
      <c r="M36" s="14">
        <v>0</v>
      </c>
    </row>
    <row r="37" spans="1:13" x14ac:dyDescent="0.25">
      <c r="A37" s="72">
        <v>27</v>
      </c>
      <c r="B37" s="10" t="s">
        <v>58</v>
      </c>
      <c r="C37" s="9">
        <v>2007</v>
      </c>
      <c r="D37" s="10" t="s">
        <v>102</v>
      </c>
      <c r="E37" s="10">
        <f>F37-MIN(H37:M37)</f>
        <v>850</v>
      </c>
      <c r="F37" s="10">
        <f>SUM(H37:M37)</f>
        <v>850</v>
      </c>
      <c r="G37" s="10">
        <f>F37-L37</f>
        <v>850</v>
      </c>
      <c r="H37" s="9">
        <v>50</v>
      </c>
      <c r="I37" s="9">
        <v>400</v>
      </c>
      <c r="J37" s="9">
        <v>0</v>
      </c>
      <c r="K37" s="75">
        <v>400</v>
      </c>
      <c r="L37" s="9">
        <v>0</v>
      </c>
      <c r="M37" s="14">
        <v>0</v>
      </c>
    </row>
    <row r="38" spans="1:13" x14ac:dyDescent="0.25">
      <c r="A38" s="72">
        <v>28</v>
      </c>
      <c r="B38" s="10" t="s">
        <v>43</v>
      </c>
      <c r="C38" s="9">
        <v>2008</v>
      </c>
      <c r="D38" s="10" t="s">
        <v>20</v>
      </c>
      <c r="E38" s="10">
        <f>F38-MIN(H38:M38)</f>
        <v>800</v>
      </c>
      <c r="F38" s="10">
        <f>SUM(H38:M38)</f>
        <v>800</v>
      </c>
      <c r="G38" s="10">
        <f>F38-L38</f>
        <v>800</v>
      </c>
      <c r="H38" s="9">
        <v>200</v>
      </c>
      <c r="I38" s="9">
        <v>200</v>
      </c>
      <c r="J38" s="9">
        <v>0</v>
      </c>
      <c r="K38" s="75">
        <v>400</v>
      </c>
      <c r="L38" s="9">
        <v>0</v>
      </c>
      <c r="M38" s="14">
        <v>0</v>
      </c>
    </row>
    <row r="39" spans="1:13" x14ac:dyDescent="0.25">
      <c r="A39" s="72">
        <v>29</v>
      </c>
      <c r="B39" s="10" t="s">
        <v>70</v>
      </c>
      <c r="C39" s="9">
        <v>2010</v>
      </c>
      <c r="D39" s="10" t="s">
        <v>17</v>
      </c>
      <c r="E39" s="10">
        <f>F39-MIN(H39:M39)</f>
        <v>700</v>
      </c>
      <c r="F39" s="10">
        <f>SUM(H39:M39)</f>
        <v>700</v>
      </c>
      <c r="G39" s="10">
        <f>F39-L39</f>
        <v>700</v>
      </c>
      <c r="H39" s="9">
        <v>100</v>
      </c>
      <c r="I39" s="9">
        <v>200</v>
      </c>
      <c r="J39" s="9">
        <v>0</v>
      </c>
      <c r="K39" s="75">
        <v>400</v>
      </c>
      <c r="L39" s="9">
        <v>0</v>
      </c>
      <c r="M39" s="14">
        <v>0</v>
      </c>
    </row>
    <row r="40" spans="1:13" x14ac:dyDescent="0.25">
      <c r="A40" s="72">
        <v>30</v>
      </c>
      <c r="B40" s="10" t="s">
        <v>83</v>
      </c>
      <c r="C40" s="11">
        <v>2010</v>
      </c>
      <c r="D40" s="10" t="s">
        <v>34</v>
      </c>
      <c r="E40" s="10">
        <f>F40-MIN(H40:M40)</f>
        <v>700</v>
      </c>
      <c r="F40" s="10">
        <f>SUM(H40:M40)</f>
        <v>700</v>
      </c>
      <c r="G40" s="10">
        <f>F40-L40</f>
        <v>700</v>
      </c>
      <c r="H40" s="9">
        <v>200</v>
      </c>
      <c r="I40" s="9">
        <v>100</v>
      </c>
      <c r="J40" s="9">
        <v>0</v>
      </c>
      <c r="K40" s="75">
        <v>400</v>
      </c>
      <c r="L40" s="9">
        <v>0</v>
      </c>
      <c r="M40" s="14">
        <v>0</v>
      </c>
    </row>
    <row r="41" spans="1:13" x14ac:dyDescent="0.25">
      <c r="A41" s="72">
        <v>30</v>
      </c>
      <c r="B41" s="10" t="s">
        <v>42</v>
      </c>
      <c r="C41" s="9">
        <v>2008</v>
      </c>
      <c r="D41" s="10" t="s">
        <v>26</v>
      </c>
      <c r="E41" s="10">
        <f>F41-MIN(H41:M41)</f>
        <v>690</v>
      </c>
      <c r="F41" s="10">
        <f>SUM(H41:M41)</f>
        <v>690</v>
      </c>
      <c r="G41" s="10">
        <f>F41-L41</f>
        <v>690</v>
      </c>
      <c r="H41" s="9">
        <v>200</v>
      </c>
      <c r="I41" s="9">
        <v>200</v>
      </c>
      <c r="J41" s="9">
        <v>290</v>
      </c>
      <c r="K41" s="75">
        <v>0</v>
      </c>
      <c r="L41" s="9">
        <v>0</v>
      </c>
      <c r="M41" s="14">
        <v>0</v>
      </c>
    </row>
    <row r="42" spans="1:13" x14ac:dyDescent="0.25">
      <c r="A42" s="72">
        <v>32</v>
      </c>
      <c r="B42" s="10" t="s">
        <v>44</v>
      </c>
      <c r="C42" s="9">
        <v>2007</v>
      </c>
      <c r="D42" s="10" t="s">
        <v>39</v>
      </c>
      <c r="E42" s="10">
        <f>F42-MIN(H42:M42)</f>
        <v>630</v>
      </c>
      <c r="F42" s="10">
        <f>SUM(H42:M42)</f>
        <v>630</v>
      </c>
      <c r="G42" s="10">
        <f>F42-L42</f>
        <v>630</v>
      </c>
      <c r="H42" s="9">
        <v>100</v>
      </c>
      <c r="I42" s="9">
        <v>100</v>
      </c>
      <c r="J42" s="9">
        <v>230</v>
      </c>
      <c r="K42" s="75">
        <v>200</v>
      </c>
      <c r="L42" s="9">
        <v>0</v>
      </c>
      <c r="M42" s="14">
        <v>0</v>
      </c>
    </row>
    <row r="43" spans="1:13" x14ac:dyDescent="0.25">
      <c r="A43" s="72">
        <v>32</v>
      </c>
      <c r="B43" s="10" t="s">
        <v>47</v>
      </c>
      <c r="C43" s="9">
        <v>2007</v>
      </c>
      <c r="D43" s="10" t="s">
        <v>48</v>
      </c>
      <c r="E43" s="10">
        <f>F43-MIN(H43:M43)</f>
        <v>600</v>
      </c>
      <c r="F43" s="10">
        <f>SUM(H43:M43)</f>
        <v>600</v>
      </c>
      <c r="G43" s="10">
        <f>F43-L43</f>
        <v>600</v>
      </c>
      <c r="H43" s="9">
        <v>100</v>
      </c>
      <c r="I43" s="9">
        <v>100</v>
      </c>
      <c r="J43" s="9">
        <v>0</v>
      </c>
      <c r="K43" s="75">
        <v>400</v>
      </c>
      <c r="L43" s="9">
        <v>0</v>
      </c>
      <c r="M43" s="14">
        <v>0</v>
      </c>
    </row>
    <row r="44" spans="1:13" x14ac:dyDescent="0.25">
      <c r="A44" s="72">
        <v>32</v>
      </c>
      <c r="B44" s="10" t="s">
        <v>84</v>
      </c>
      <c r="C44" s="9">
        <v>2011</v>
      </c>
      <c r="D44" s="10" t="s">
        <v>48</v>
      </c>
      <c r="E44" s="10">
        <f>F44-MIN(H44:M44)</f>
        <v>600</v>
      </c>
      <c r="F44" s="10">
        <f>SUM(H44:M44)</f>
        <v>600</v>
      </c>
      <c r="G44" s="10">
        <f>F44-L44</f>
        <v>600</v>
      </c>
      <c r="H44" s="9">
        <v>100</v>
      </c>
      <c r="I44" s="9">
        <v>100</v>
      </c>
      <c r="J44" s="9">
        <v>0</v>
      </c>
      <c r="K44" s="75">
        <v>400</v>
      </c>
      <c r="L44" s="9">
        <v>0</v>
      </c>
      <c r="M44" s="14">
        <v>0</v>
      </c>
    </row>
    <row r="45" spans="1:13" x14ac:dyDescent="0.25">
      <c r="A45" s="72">
        <v>35</v>
      </c>
      <c r="B45" s="10" t="s">
        <v>64</v>
      </c>
      <c r="C45" s="9">
        <v>2007</v>
      </c>
      <c r="D45" s="10" t="s">
        <v>31</v>
      </c>
      <c r="E45" s="10">
        <f>F45-MIN(H45:M45)</f>
        <v>600</v>
      </c>
      <c r="F45" s="10">
        <f>SUM(H45:M45)</f>
        <v>600</v>
      </c>
      <c r="G45" s="10">
        <f>F45-L45</f>
        <v>600</v>
      </c>
      <c r="H45" s="9">
        <v>400</v>
      </c>
      <c r="I45" s="9">
        <v>0</v>
      </c>
      <c r="J45" s="9">
        <v>0</v>
      </c>
      <c r="K45" s="75">
        <v>200</v>
      </c>
      <c r="L45" s="9">
        <v>0</v>
      </c>
      <c r="M45" s="14">
        <v>0</v>
      </c>
    </row>
    <row r="46" spans="1:13" x14ac:dyDescent="0.25">
      <c r="A46" s="72">
        <v>35</v>
      </c>
      <c r="B46" s="10" t="s">
        <v>106</v>
      </c>
      <c r="C46" s="9">
        <v>2010</v>
      </c>
      <c r="D46" s="10" t="s">
        <v>107</v>
      </c>
      <c r="E46" s="10">
        <f>F46-MIN(H46:M46)</f>
        <v>500</v>
      </c>
      <c r="F46" s="10">
        <f>SUM(H46:M46)</f>
        <v>500</v>
      </c>
      <c r="G46" s="10">
        <f>F46-L46</f>
        <v>500</v>
      </c>
      <c r="H46" s="9">
        <v>50</v>
      </c>
      <c r="I46" s="9">
        <v>50</v>
      </c>
      <c r="J46" s="9">
        <v>0</v>
      </c>
      <c r="K46" s="75">
        <v>400</v>
      </c>
      <c r="L46" s="9">
        <v>0</v>
      </c>
      <c r="M46" s="14">
        <v>0</v>
      </c>
    </row>
    <row r="47" spans="1:13" x14ac:dyDescent="0.25">
      <c r="A47" s="72">
        <v>37</v>
      </c>
      <c r="B47" s="10" t="s">
        <v>82</v>
      </c>
      <c r="C47" s="9">
        <v>2010</v>
      </c>
      <c r="D47" s="10" t="s">
        <v>39</v>
      </c>
      <c r="E47" s="10">
        <f>F47-MIN(H47:M47)</f>
        <v>500</v>
      </c>
      <c r="F47" s="10">
        <f>SUM(H47:M47)</f>
        <v>500</v>
      </c>
      <c r="G47" s="10">
        <f>F47-L47</f>
        <v>500</v>
      </c>
      <c r="H47" s="9">
        <v>200</v>
      </c>
      <c r="I47" s="9">
        <v>100</v>
      </c>
      <c r="J47" s="9">
        <v>0</v>
      </c>
      <c r="K47" s="75">
        <v>200</v>
      </c>
      <c r="L47" s="9">
        <v>0</v>
      </c>
      <c r="M47" s="14">
        <v>0</v>
      </c>
    </row>
    <row r="48" spans="1:13" x14ac:dyDescent="0.25">
      <c r="A48" s="72">
        <v>37</v>
      </c>
      <c r="B48" s="10" t="s">
        <v>57</v>
      </c>
      <c r="C48" s="9">
        <v>2008</v>
      </c>
      <c r="D48" s="10" t="s">
        <v>53</v>
      </c>
      <c r="E48" s="10">
        <f>F48-MIN(H48:M48)</f>
        <v>500</v>
      </c>
      <c r="F48" s="10">
        <f>SUM(H48:M48)</f>
        <v>500</v>
      </c>
      <c r="G48" s="10">
        <f>F48-L48</f>
        <v>500</v>
      </c>
      <c r="H48" s="9">
        <v>100</v>
      </c>
      <c r="I48" s="9">
        <v>200</v>
      </c>
      <c r="J48" s="9">
        <v>0</v>
      </c>
      <c r="K48" s="75">
        <v>200</v>
      </c>
      <c r="L48" s="9">
        <v>0</v>
      </c>
      <c r="M48" s="14">
        <v>0</v>
      </c>
    </row>
    <row r="49" spans="1:13" x14ac:dyDescent="0.25">
      <c r="A49" s="72">
        <v>39</v>
      </c>
      <c r="B49" s="10" t="s">
        <v>50</v>
      </c>
      <c r="C49" s="9">
        <v>2008</v>
      </c>
      <c r="D49" s="10" t="s">
        <v>19</v>
      </c>
      <c r="E49" s="10">
        <f>F49-MIN(H49:M49)</f>
        <v>500</v>
      </c>
      <c r="F49" s="10">
        <f>SUM(H49:M49)</f>
        <v>500</v>
      </c>
      <c r="G49" s="10">
        <f>F49-L49</f>
        <v>500</v>
      </c>
      <c r="H49" s="9">
        <v>100</v>
      </c>
      <c r="I49" s="9">
        <v>200</v>
      </c>
      <c r="J49" s="9">
        <v>0</v>
      </c>
      <c r="K49" s="75">
        <v>200</v>
      </c>
      <c r="L49" s="9">
        <v>0</v>
      </c>
      <c r="M49" s="14">
        <v>0</v>
      </c>
    </row>
    <row r="50" spans="1:13" x14ac:dyDescent="0.25">
      <c r="A50" s="72">
        <v>39</v>
      </c>
      <c r="B50" s="10" t="s">
        <v>74</v>
      </c>
      <c r="C50" s="9">
        <v>2011</v>
      </c>
      <c r="D50" s="10" t="s">
        <v>48</v>
      </c>
      <c r="E50" s="10">
        <f>F50-MIN(H50:M50)</f>
        <v>500</v>
      </c>
      <c r="F50" s="10">
        <f>SUM(H50:M50)</f>
        <v>500</v>
      </c>
      <c r="G50" s="10">
        <f>F50-L50</f>
        <v>500</v>
      </c>
      <c r="H50" s="9">
        <v>100</v>
      </c>
      <c r="I50" s="9">
        <v>200</v>
      </c>
      <c r="J50" s="9">
        <v>0</v>
      </c>
      <c r="K50" s="75">
        <v>200</v>
      </c>
      <c r="L50" s="9">
        <v>0</v>
      </c>
      <c r="M50" s="14">
        <v>0</v>
      </c>
    </row>
    <row r="51" spans="1:13" x14ac:dyDescent="0.25">
      <c r="A51" s="72">
        <v>39</v>
      </c>
      <c r="B51" s="10" t="s">
        <v>108</v>
      </c>
      <c r="C51" s="9">
        <v>2010</v>
      </c>
      <c r="D51" s="10" t="s">
        <v>17</v>
      </c>
      <c r="E51" s="10">
        <f>F51-MIN(H51:M51)</f>
        <v>450</v>
      </c>
      <c r="F51" s="10">
        <f>SUM(H51:M51)</f>
        <v>450</v>
      </c>
      <c r="G51" s="10">
        <f>F51-L51</f>
        <v>450</v>
      </c>
      <c r="H51" s="9">
        <v>200</v>
      </c>
      <c r="I51" s="9">
        <v>50</v>
      </c>
      <c r="J51" s="9">
        <v>0</v>
      </c>
      <c r="K51" s="75">
        <v>200</v>
      </c>
      <c r="L51" s="9">
        <v>0</v>
      </c>
      <c r="M51" s="14">
        <v>0</v>
      </c>
    </row>
    <row r="52" spans="1:13" x14ac:dyDescent="0.25">
      <c r="A52" s="72">
        <v>39</v>
      </c>
      <c r="B52" s="10" t="s">
        <v>122</v>
      </c>
      <c r="C52" s="9">
        <v>2008</v>
      </c>
      <c r="D52" s="10" t="s">
        <v>24</v>
      </c>
      <c r="E52" s="10">
        <f>F52-MIN(H52:M52)</f>
        <v>400</v>
      </c>
      <c r="F52" s="10">
        <f>SUM(H52:M52)</f>
        <v>400</v>
      </c>
      <c r="G52" s="10">
        <f>F52-L52</f>
        <v>400</v>
      </c>
      <c r="H52" s="9">
        <v>400</v>
      </c>
      <c r="I52" s="9">
        <v>0</v>
      </c>
      <c r="J52" s="9">
        <v>0</v>
      </c>
      <c r="K52" s="75">
        <v>0</v>
      </c>
      <c r="L52" s="9">
        <v>0</v>
      </c>
      <c r="M52" s="14">
        <v>0</v>
      </c>
    </row>
    <row r="53" spans="1:13" x14ac:dyDescent="0.25">
      <c r="A53" s="72">
        <v>39</v>
      </c>
      <c r="B53" s="10" t="s">
        <v>65</v>
      </c>
      <c r="C53" s="9">
        <v>2010</v>
      </c>
      <c r="D53" s="10" t="s">
        <v>48</v>
      </c>
      <c r="E53" s="10">
        <f>F53-MIN(H53:M53)</f>
        <v>400</v>
      </c>
      <c r="F53" s="10">
        <f>SUM(H53:M53)</f>
        <v>400</v>
      </c>
      <c r="G53" s="10">
        <f>F53-L53</f>
        <v>400</v>
      </c>
      <c r="H53" s="9">
        <v>200</v>
      </c>
      <c r="I53" s="9">
        <v>0</v>
      </c>
      <c r="J53" s="9">
        <v>0</v>
      </c>
      <c r="K53" s="75">
        <v>200</v>
      </c>
      <c r="L53" s="9">
        <v>0</v>
      </c>
      <c r="M53" s="14">
        <v>0</v>
      </c>
    </row>
    <row r="54" spans="1:13" x14ac:dyDescent="0.25">
      <c r="A54" s="72">
        <v>44</v>
      </c>
      <c r="B54" s="10" t="s">
        <v>59</v>
      </c>
      <c r="C54" s="9">
        <v>2009</v>
      </c>
      <c r="D54" s="10" t="s">
        <v>17</v>
      </c>
      <c r="E54" s="10">
        <f>F54-MIN(H54:M54)</f>
        <v>400</v>
      </c>
      <c r="F54" s="10">
        <f>SUM(H54:M54)</f>
        <v>400</v>
      </c>
      <c r="G54" s="10">
        <f>F54-L54</f>
        <v>400</v>
      </c>
      <c r="H54" s="9">
        <v>100</v>
      </c>
      <c r="I54" s="9">
        <v>100</v>
      </c>
      <c r="J54" s="9">
        <v>0</v>
      </c>
      <c r="K54" s="75">
        <v>200</v>
      </c>
      <c r="L54" s="9">
        <v>0</v>
      </c>
      <c r="M54" s="14">
        <v>0</v>
      </c>
    </row>
    <row r="55" spans="1:13" x14ac:dyDescent="0.25">
      <c r="A55" s="72">
        <v>45</v>
      </c>
      <c r="B55" s="10" t="s">
        <v>75</v>
      </c>
      <c r="C55" s="9">
        <v>2008</v>
      </c>
      <c r="D55" s="10" t="s">
        <v>20</v>
      </c>
      <c r="E55" s="10">
        <f>F55-MIN(H55:M55)</f>
        <v>400</v>
      </c>
      <c r="F55" s="10">
        <f>SUM(H55:M55)</f>
        <v>400</v>
      </c>
      <c r="G55" s="10">
        <f>F55-L55</f>
        <v>400</v>
      </c>
      <c r="H55" s="9">
        <v>100</v>
      </c>
      <c r="I55" s="9">
        <v>100</v>
      </c>
      <c r="J55" s="9">
        <v>0</v>
      </c>
      <c r="K55" s="75">
        <v>200</v>
      </c>
      <c r="L55" s="9">
        <v>0</v>
      </c>
      <c r="M55" s="14">
        <v>0</v>
      </c>
    </row>
    <row r="56" spans="1:13" x14ac:dyDescent="0.25">
      <c r="A56" s="72">
        <v>46</v>
      </c>
      <c r="B56" s="10" t="s">
        <v>67</v>
      </c>
      <c r="C56" s="9">
        <v>2011</v>
      </c>
      <c r="D56" s="10" t="s">
        <v>68</v>
      </c>
      <c r="E56" s="10">
        <f>F56-MIN(H56:M56)</f>
        <v>400</v>
      </c>
      <c r="F56" s="10">
        <f>SUM(H56:M56)</f>
        <v>400</v>
      </c>
      <c r="G56" s="10">
        <f>F56-L56</f>
        <v>400</v>
      </c>
      <c r="H56" s="9">
        <v>200</v>
      </c>
      <c r="I56" s="9">
        <v>0</v>
      </c>
      <c r="J56" s="9">
        <v>0</v>
      </c>
      <c r="K56" s="75">
        <v>200</v>
      </c>
      <c r="L56" s="9">
        <v>0</v>
      </c>
      <c r="M56" s="14">
        <v>0</v>
      </c>
    </row>
    <row r="57" spans="1:13" x14ac:dyDescent="0.25">
      <c r="A57" s="72">
        <v>46</v>
      </c>
      <c r="B57" s="10" t="s">
        <v>123</v>
      </c>
      <c r="C57" s="9">
        <v>2012</v>
      </c>
      <c r="D57" s="10" t="s">
        <v>39</v>
      </c>
      <c r="E57" s="10">
        <f>F57-MIN(H57:M57)</f>
        <v>400</v>
      </c>
      <c r="F57" s="10">
        <f>SUM(H57:M57)</f>
        <v>400</v>
      </c>
      <c r="G57" s="10">
        <f>F57-L57</f>
        <v>400</v>
      </c>
      <c r="H57" s="9">
        <v>100</v>
      </c>
      <c r="I57" s="9">
        <v>200</v>
      </c>
      <c r="J57" s="9">
        <v>0</v>
      </c>
      <c r="K57" s="75">
        <v>100</v>
      </c>
      <c r="L57" s="9">
        <v>0</v>
      </c>
      <c r="M57" s="14">
        <v>0</v>
      </c>
    </row>
    <row r="58" spans="1:13" x14ac:dyDescent="0.25">
      <c r="A58" s="72">
        <v>46</v>
      </c>
      <c r="B58" s="10" t="s">
        <v>76</v>
      </c>
      <c r="C58" s="9">
        <v>2010</v>
      </c>
      <c r="D58" s="10" t="s">
        <v>63</v>
      </c>
      <c r="E58" s="10">
        <f>F58-MIN(H58:M58)</f>
        <v>350</v>
      </c>
      <c r="F58" s="10">
        <f>SUM(H58:M58)</f>
        <v>350</v>
      </c>
      <c r="G58" s="10">
        <f>F58-L58</f>
        <v>350</v>
      </c>
      <c r="H58" s="9">
        <v>50</v>
      </c>
      <c r="I58" s="9">
        <v>100</v>
      </c>
      <c r="J58" s="9">
        <v>0</v>
      </c>
      <c r="K58" s="75">
        <v>200</v>
      </c>
      <c r="L58" s="9">
        <v>0</v>
      </c>
      <c r="M58" s="14">
        <v>0</v>
      </c>
    </row>
    <row r="59" spans="1:13" x14ac:dyDescent="0.25">
      <c r="A59" s="72">
        <v>49</v>
      </c>
      <c r="B59" s="10" t="s">
        <v>51</v>
      </c>
      <c r="C59" s="9">
        <v>2009</v>
      </c>
      <c r="D59" s="10" t="s">
        <v>15</v>
      </c>
      <c r="E59" s="10">
        <f>F59-MIN(H59:M59)</f>
        <v>300</v>
      </c>
      <c r="F59" s="10">
        <f>SUM(H59:M59)</f>
        <v>300</v>
      </c>
      <c r="G59" s="10">
        <f>F59-L59</f>
        <v>300</v>
      </c>
      <c r="H59" s="9">
        <v>100</v>
      </c>
      <c r="I59" s="9">
        <v>200</v>
      </c>
      <c r="J59" s="9">
        <v>0</v>
      </c>
      <c r="K59" s="75">
        <v>0</v>
      </c>
      <c r="L59" s="9">
        <v>0</v>
      </c>
      <c r="M59" s="14">
        <v>0</v>
      </c>
    </row>
    <row r="60" spans="1:13" x14ac:dyDescent="0.25">
      <c r="A60" s="72">
        <v>50</v>
      </c>
      <c r="B60" s="10" t="s">
        <v>80</v>
      </c>
      <c r="C60" s="9">
        <v>2011</v>
      </c>
      <c r="D60" s="10" t="s">
        <v>61</v>
      </c>
      <c r="E60" s="10">
        <f>F60-MIN(H60:M60)</f>
        <v>300</v>
      </c>
      <c r="F60" s="10">
        <f>SUM(H60:M60)</f>
        <v>300</v>
      </c>
      <c r="G60" s="10">
        <f>F60-L60</f>
        <v>300</v>
      </c>
      <c r="H60" s="9">
        <v>100</v>
      </c>
      <c r="I60" s="9">
        <v>100</v>
      </c>
      <c r="J60" s="9">
        <v>0</v>
      </c>
      <c r="K60" s="75">
        <v>100</v>
      </c>
      <c r="L60" s="9">
        <v>0</v>
      </c>
      <c r="M60" s="14">
        <v>0</v>
      </c>
    </row>
    <row r="61" spans="1:13" x14ac:dyDescent="0.25">
      <c r="A61" s="72">
        <v>51</v>
      </c>
      <c r="B61" s="10" t="s">
        <v>111</v>
      </c>
      <c r="C61" s="9">
        <v>2010</v>
      </c>
      <c r="D61" s="10" t="s">
        <v>15</v>
      </c>
      <c r="E61" s="10">
        <f>F61-MIN(H61:M61)</f>
        <v>250</v>
      </c>
      <c r="F61" s="10">
        <f>SUM(H61:M61)</f>
        <v>250</v>
      </c>
      <c r="G61" s="10">
        <f>F61-L61</f>
        <v>250</v>
      </c>
      <c r="H61" s="9">
        <v>50</v>
      </c>
      <c r="I61" s="9">
        <v>200</v>
      </c>
      <c r="J61" s="9">
        <v>0</v>
      </c>
      <c r="K61" s="75">
        <v>0</v>
      </c>
      <c r="L61" s="9">
        <v>0</v>
      </c>
      <c r="M61" s="14">
        <v>0</v>
      </c>
    </row>
    <row r="62" spans="1:13" x14ac:dyDescent="0.25">
      <c r="A62" s="72">
        <v>51</v>
      </c>
      <c r="B62" s="10" t="s">
        <v>109</v>
      </c>
      <c r="C62" s="9">
        <v>2009</v>
      </c>
      <c r="D62" s="10" t="s">
        <v>110</v>
      </c>
      <c r="E62" s="10">
        <f>F62-MIN(H62:M62)</f>
        <v>200</v>
      </c>
      <c r="F62" s="10">
        <f>SUM(H62:M62)</f>
        <v>200</v>
      </c>
      <c r="G62" s="10">
        <f>F62-L62</f>
        <v>200</v>
      </c>
      <c r="H62" s="9">
        <v>200</v>
      </c>
      <c r="I62" s="9">
        <v>0</v>
      </c>
      <c r="J62" s="9">
        <v>0</v>
      </c>
      <c r="K62" s="75">
        <v>0</v>
      </c>
      <c r="L62" s="9">
        <v>0</v>
      </c>
      <c r="M62" s="14">
        <v>0</v>
      </c>
    </row>
    <row r="63" spans="1:13" x14ac:dyDescent="0.25">
      <c r="A63" s="72">
        <v>51</v>
      </c>
      <c r="B63" s="10" t="s">
        <v>78</v>
      </c>
      <c r="C63" s="9">
        <v>2008</v>
      </c>
      <c r="D63" s="10" t="s">
        <v>31</v>
      </c>
      <c r="E63" s="10">
        <f>F63-MIN(H63:M63)</f>
        <v>200</v>
      </c>
      <c r="F63" s="10">
        <f>SUM(H63:M63)</f>
        <v>200</v>
      </c>
      <c r="G63" s="10">
        <f>F63-L63</f>
        <v>200</v>
      </c>
      <c r="H63" s="9">
        <v>100</v>
      </c>
      <c r="I63" s="9">
        <v>0</v>
      </c>
      <c r="J63" s="9">
        <v>0</v>
      </c>
      <c r="K63" s="75">
        <v>100</v>
      </c>
      <c r="L63" s="9">
        <v>0</v>
      </c>
      <c r="M63" s="14">
        <v>0</v>
      </c>
    </row>
    <row r="64" spans="1:13" x14ac:dyDescent="0.25">
      <c r="A64" s="72">
        <v>54</v>
      </c>
      <c r="B64" s="10" t="s">
        <v>69</v>
      </c>
      <c r="C64" s="9">
        <v>2010</v>
      </c>
      <c r="D64" s="10" t="s">
        <v>63</v>
      </c>
      <c r="E64" s="10">
        <f>F64-MIN(H64:M64)</f>
        <v>200</v>
      </c>
      <c r="F64" s="10">
        <f>SUM(H64:M64)</f>
        <v>200</v>
      </c>
      <c r="G64" s="10">
        <f>F64-L64</f>
        <v>200</v>
      </c>
      <c r="H64" s="9">
        <v>100</v>
      </c>
      <c r="I64" s="9">
        <v>0</v>
      </c>
      <c r="J64" s="9">
        <v>0</v>
      </c>
      <c r="K64" s="75">
        <v>100</v>
      </c>
      <c r="L64" s="9">
        <v>0</v>
      </c>
      <c r="M64" s="14">
        <v>0</v>
      </c>
    </row>
    <row r="65" spans="1:13" x14ac:dyDescent="0.25">
      <c r="A65" s="72">
        <v>55</v>
      </c>
      <c r="B65" s="10" t="s">
        <v>104</v>
      </c>
      <c r="C65" s="9">
        <v>2012</v>
      </c>
      <c r="D65" s="10" t="s">
        <v>105</v>
      </c>
      <c r="E65" s="10">
        <f>F65-MIN(H65:M65)</f>
        <v>200</v>
      </c>
      <c r="F65" s="10">
        <f>SUM(H65:M65)</f>
        <v>200</v>
      </c>
      <c r="G65" s="10">
        <f>F65-L65</f>
        <v>200</v>
      </c>
      <c r="H65" s="9">
        <v>50</v>
      </c>
      <c r="I65" s="9">
        <v>50</v>
      </c>
      <c r="J65" s="9">
        <v>0</v>
      </c>
      <c r="K65" s="75">
        <v>100</v>
      </c>
      <c r="L65" s="9">
        <v>0</v>
      </c>
      <c r="M65" s="14">
        <v>0</v>
      </c>
    </row>
    <row r="66" spans="1:13" x14ac:dyDescent="0.25">
      <c r="A66" s="72">
        <v>55</v>
      </c>
      <c r="B66" s="10" t="s">
        <v>103</v>
      </c>
      <c r="C66" s="9">
        <v>2010</v>
      </c>
      <c r="D66" s="10" t="s">
        <v>39</v>
      </c>
      <c r="E66" s="10">
        <f>F66-MIN(H66:M66)</f>
        <v>200</v>
      </c>
      <c r="F66" s="10">
        <f>SUM(H66:M66)</f>
        <v>200</v>
      </c>
      <c r="G66" s="10">
        <f>F66-L66</f>
        <v>200</v>
      </c>
      <c r="H66" s="9">
        <v>50</v>
      </c>
      <c r="I66" s="9">
        <v>50</v>
      </c>
      <c r="J66" s="9">
        <v>0</v>
      </c>
      <c r="K66" s="75">
        <v>100</v>
      </c>
      <c r="L66" s="9">
        <v>0</v>
      </c>
      <c r="M66" s="14">
        <v>0</v>
      </c>
    </row>
    <row r="67" spans="1:13" x14ac:dyDescent="0.25">
      <c r="A67" s="72">
        <v>55</v>
      </c>
      <c r="B67" s="10" t="s">
        <v>114</v>
      </c>
      <c r="C67" s="9">
        <v>2010</v>
      </c>
      <c r="D67" s="10" t="s">
        <v>115</v>
      </c>
      <c r="E67" s="10">
        <f>F67-MIN(H67:M67)</f>
        <v>200</v>
      </c>
      <c r="F67" s="10">
        <f>SUM(H67:M67)</f>
        <v>200</v>
      </c>
      <c r="G67" s="10">
        <f>F67-L67</f>
        <v>200</v>
      </c>
      <c r="H67" s="9">
        <v>50</v>
      </c>
      <c r="I67" s="9">
        <v>50</v>
      </c>
      <c r="J67" s="9">
        <v>0</v>
      </c>
      <c r="K67" s="75">
        <v>100</v>
      </c>
      <c r="L67" s="9">
        <v>0</v>
      </c>
      <c r="M67" s="14">
        <v>0</v>
      </c>
    </row>
    <row r="68" spans="1:13" x14ac:dyDescent="0.25">
      <c r="A68" s="72">
        <v>55</v>
      </c>
      <c r="B68" s="10" t="s">
        <v>116</v>
      </c>
      <c r="C68" s="9">
        <v>2010</v>
      </c>
      <c r="D68" s="10" t="s">
        <v>115</v>
      </c>
      <c r="E68" s="10">
        <f>F68-MIN(H68:M68)</f>
        <v>200</v>
      </c>
      <c r="F68" s="10">
        <f>SUM(H68:M68)</f>
        <v>200</v>
      </c>
      <c r="G68" s="10">
        <f>F68-L68</f>
        <v>200</v>
      </c>
      <c r="H68" s="9">
        <v>50</v>
      </c>
      <c r="I68" s="9">
        <v>50</v>
      </c>
      <c r="J68" s="9">
        <v>0</v>
      </c>
      <c r="K68" s="75">
        <v>100</v>
      </c>
      <c r="L68" s="9">
        <v>0</v>
      </c>
      <c r="M68" s="14">
        <v>0</v>
      </c>
    </row>
    <row r="69" spans="1:13" x14ac:dyDescent="0.25">
      <c r="A69" s="72">
        <v>55</v>
      </c>
      <c r="B69" s="10" t="s">
        <v>112</v>
      </c>
      <c r="C69" s="9">
        <v>2010</v>
      </c>
      <c r="D69" s="10" t="s">
        <v>15</v>
      </c>
      <c r="E69" s="10">
        <f>F69-MIN(H69:M69)</f>
        <v>200</v>
      </c>
      <c r="F69" s="10">
        <f>SUM(H69:M69)</f>
        <v>200</v>
      </c>
      <c r="G69" s="10">
        <f>F69-L69</f>
        <v>200</v>
      </c>
      <c r="H69" s="9">
        <v>0</v>
      </c>
      <c r="I69" s="9">
        <v>100</v>
      </c>
      <c r="J69" s="9">
        <v>0</v>
      </c>
      <c r="K69" s="75">
        <v>100</v>
      </c>
      <c r="L69" s="9">
        <v>0</v>
      </c>
      <c r="M69" s="14">
        <v>0</v>
      </c>
    </row>
    <row r="70" spans="1:13" x14ac:dyDescent="0.25">
      <c r="A70" s="72">
        <v>60</v>
      </c>
      <c r="B70" s="10" t="s">
        <v>100</v>
      </c>
      <c r="C70" s="9">
        <v>2010</v>
      </c>
      <c r="D70" s="10" t="s">
        <v>19</v>
      </c>
      <c r="E70" s="10">
        <f>F70-MIN(H70:M70)</f>
        <v>150</v>
      </c>
      <c r="F70" s="10">
        <f>SUM(H70:M70)</f>
        <v>150</v>
      </c>
      <c r="G70" s="10">
        <f>F70-L70</f>
        <v>150</v>
      </c>
      <c r="H70" s="9">
        <v>0</v>
      </c>
      <c r="I70" s="9">
        <v>50</v>
      </c>
      <c r="J70" s="9">
        <v>0</v>
      </c>
      <c r="K70" s="75">
        <v>100</v>
      </c>
      <c r="L70" s="9">
        <v>0</v>
      </c>
      <c r="M70" s="14">
        <v>0</v>
      </c>
    </row>
    <row r="71" spans="1:13" x14ac:dyDescent="0.25">
      <c r="A71" s="72">
        <v>61</v>
      </c>
      <c r="B71" s="10" t="s">
        <v>86</v>
      </c>
      <c r="C71" s="9">
        <v>2010</v>
      </c>
      <c r="D71" s="10" t="s">
        <v>61</v>
      </c>
      <c r="E71" s="10">
        <f>F71-MIN(H71:M71)</f>
        <v>150</v>
      </c>
      <c r="F71" s="10">
        <f>SUM(H71:M71)</f>
        <v>150</v>
      </c>
      <c r="G71" s="10">
        <f>F71-L71</f>
        <v>150</v>
      </c>
      <c r="H71" s="9">
        <v>50</v>
      </c>
      <c r="I71" s="9">
        <v>0</v>
      </c>
      <c r="J71" s="9">
        <v>0</v>
      </c>
      <c r="K71" s="75">
        <v>100</v>
      </c>
      <c r="L71" s="9">
        <v>0</v>
      </c>
      <c r="M71" s="14">
        <v>0</v>
      </c>
    </row>
    <row r="72" spans="1:13" x14ac:dyDescent="0.25">
      <c r="A72" s="72">
        <v>61</v>
      </c>
      <c r="B72" s="10" t="s">
        <v>87</v>
      </c>
      <c r="C72" s="9">
        <v>2012</v>
      </c>
      <c r="D72" s="10" t="s">
        <v>31</v>
      </c>
      <c r="E72" s="10">
        <f>F72-MIN(H72:M72)</f>
        <v>100</v>
      </c>
      <c r="F72" s="10">
        <f>SUM(H72:M72)</f>
        <v>100</v>
      </c>
      <c r="G72" s="10">
        <f>F72-L72</f>
        <v>100</v>
      </c>
      <c r="H72" s="9">
        <v>0</v>
      </c>
      <c r="I72" s="9">
        <v>100</v>
      </c>
      <c r="J72" s="9">
        <v>0</v>
      </c>
      <c r="K72" s="75">
        <v>0</v>
      </c>
      <c r="L72" s="9">
        <v>0</v>
      </c>
      <c r="M72" s="14">
        <v>0</v>
      </c>
    </row>
    <row r="73" spans="1:13" x14ac:dyDescent="0.25">
      <c r="A73" s="72">
        <v>61</v>
      </c>
      <c r="B73" s="10" t="s">
        <v>73</v>
      </c>
      <c r="C73" s="9">
        <v>2008</v>
      </c>
      <c r="D73" s="10" t="s">
        <v>48</v>
      </c>
      <c r="E73" s="10">
        <f>F73-MIN(H73:M73)</f>
        <v>100</v>
      </c>
      <c r="F73" s="10">
        <f>SUM(H73:M73)</f>
        <v>100</v>
      </c>
      <c r="G73" s="10">
        <f>F73-L73</f>
        <v>100</v>
      </c>
      <c r="H73" s="9">
        <v>0</v>
      </c>
      <c r="I73" s="9">
        <v>100</v>
      </c>
      <c r="J73" s="9">
        <v>0</v>
      </c>
      <c r="K73" s="75">
        <v>0</v>
      </c>
      <c r="L73" s="9">
        <v>0</v>
      </c>
      <c r="M73" s="14">
        <v>0</v>
      </c>
    </row>
    <row r="74" spans="1:13" x14ac:dyDescent="0.25">
      <c r="A74" s="72">
        <v>64</v>
      </c>
      <c r="B74" s="10" t="s">
        <v>85</v>
      </c>
      <c r="C74" s="11">
        <v>2010</v>
      </c>
      <c r="D74" s="10" t="s">
        <v>31</v>
      </c>
      <c r="E74" s="10">
        <f>F74-MIN(H74:M74)</f>
        <v>100</v>
      </c>
      <c r="F74" s="10">
        <f>SUM(H74:M74)</f>
        <v>100</v>
      </c>
      <c r="G74" s="10">
        <f>F74-L74</f>
        <v>100</v>
      </c>
      <c r="H74" s="9">
        <v>50</v>
      </c>
      <c r="I74" s="9">
        <v>50</v>
      </c>
      <c r="J74" s="9">
        <v>0</v>
      </c>
      <c r="K74" s="75">
        <v>0</v>
      </c>
      <c r="L74" s="9">
        <v>0</v>
      </c>
      <c r="M74" s="14">
        <v>0</v>
      </c>
    </row>
    <row r="75" spans="1:13" x14ac:dyDescent="0.25">
      <c r="A75" s="72">
        <v>65</v>
      </c>
      <c r="B75" s="10" t="s">
        <v>77</v>
      </c>
      <c r="C75" s="9">
        <v>2010</v>
      </c>
      <c r="D75" s="10" t="s">
        <v>63</v>
      </c>
      <c r="E75" s="10">
        <f>F75-MIN(H75:M75)</f>
        <v>100</v>
      </c>
      <c r="F75" s="10">
        <f>SUM(H75:M75)</f>
        <v>100</v>
      </c>
      <c r="G75" s="10">
        <f>F75-L75</f>
        <v>100</v>
      </c>
      <c r="H75" s="9">
        <v>0</v>
      </c>
      <c r="I75" s="9">
        <v>0</v>
      </c>
      <c r="J75" s="9">
        <v>0</v>
      </c>
      <c r="K75" s="75">
        <v>100</v>
      </c>
      <c r="L75" s="9">
        <v>0</v>
      </c>
      <c r="M75" s="14">
        <v>0</v>
      </c>
    </row>
    <row r="76" spans="1:13" x14ac:dyDescent="0.25">
      <c r="A76" s="72">
        <v>66</v>
      </c>
      <c r="B76" s="10" t="s">
        <v>101</v>
      </c>
      <c r="C76" s="9">
        <v>2012</v>
      </c>
      <c r="D76" s="10" t="s">
        <v>31</v>
      </c>
      <c r="E76" s="10">
        <f>F76-MIN(H76:M76)</f>
        <v>100</v>
      </c>
      <c r="F76" s="10">
        <f>SUM(H76:M76)</f>
        <v>100</v>
      </c>
      <c r="G76" s="10">
        <f>F76-L76</f>
        <v>100</v>
      </c>
      <c r="H76" s="9">
        <v>0</v>
      </c>
      <c r="I76" s="9">
        <v>0</v>
      </c>
      <c r="J76" s="9">
        <v>0</v>
      </c>
      <c r="K76" s="75">
        <v>100</v>
      </c>
      <c r="L76" s="9">
        <v>0</v>
      </c>
      <c r="M76" s="14">
        <v>0</v>
      </c>
    </row>
    <row r="77" spans="1:13" x14ac:dyDescent="0.25">
      <c r="A77" s="72">
        <v>66</v>
      </c>
      <c r="B77" s="10" t="s">
        <v>135</v>
      </c>
      <c r="C77" s="9">
        <v>2011</v>
      </c>
      <c r="D77" s="10" t="s">
        <v>68</v>
      </c>
      <c r="E77" s="10">
        <f>F77-MIN(H77:M77)</f>
        <v>100</v>
      </c>
      <c r="F77" s="10">
        <f>SUM(H77:M77)</f>
        <v>100</v>
      </c>
      <c r="G77" s="10">
        <f>F77-L77</f>
        <v>100</v>
      </c>
      <c r="H77" s="9">
        <v>0</v>
      </c>
      <c r="I77" s="9">
        <v>0</v>
      </c>
      <c r="J77" s="9">
        <v>0</v>
      </c>
      <c r="K77" s="75">
        <v>100</v>
      </c>
      <c r="L77" s="9">
        <v>0</v>
      </c>
      <c r="M77" s="14">
        <v>0</v>
      </c>
    </row>
    <row r="78" spans="1:13" x14ac:dyDescent="0.25">
      <c r="A78" s="72">
        <v>66</v>
      </c>
      <c r="B78" s="10" t="s">
        <v>117</v>
      </c>
      <c r="C78" s="9">
        <v>2010</v>
      </c>
      <c r="D78" s="10" t="s">
        <v>15</v>
      </c>
      <c r="E78" s="10">
        <f>F78-MIN(H78:M78)</f>
        <v>50</v>
      </c>
      <c r="F78" s="10">
        <f>SUM(H78:M78)</f>
        <v>50</v>
      </c>
      <c r="G78" s="10">
        <f>F78-L78</f>
        <v>50</v>
      </c>
      <c r="H78" s="9">
        <v>50</v>
      </c>
      <c r="I78" s="9">
        <v>0</v>
      </c>
      <c r="J78" s="9">
        <v>0</v>
      </c>
      <c r="K78" s="75">
        <v>0</v>
      </c>
      <c r="L78" s="9">
        <v>0</v>
      </c>
      <c r="M78" s="14">
        <v>0</v>
      </c>
    </row>
    <row r="79" spans="1:13" x14ac:dyDescent="0.25">
      <c r="A79" s="72">
        <v>66</v>
      </c>
      <c r="B79" s="10" t="s">
        <v>56</v>
      </c>
      <c r="C79" s="9">
        <v>2007</v>
      </c>
      <c r="D79" s="10" t="s">
        <v>15</v>
      </c>
      <c r="E79" s="10">
        <f>F79-MIN(H79:M79)</f>
        <v>50</v>
      </c>
      <c r="F79" s="10">
        <f>SUM(H79:M79)</f>
        <v>50</v>
      </c>
      <c r="G79" s="10">
        <f>F79-L79</f>
        <v>50</v>
      </c>
      <c r="H79" s="9">
        <v>0</v>
      </c>
      <c r="I79" s="9">
        <v>50</v>
      </c>
      <c r="J79" s="9">
        <v>0</v>
      </c>
      <c r="K79" s="75">
        <v>0</v>
      </c>
      <c r="L79" s="9">
        <v>0</v>
      </c>
      <c r="M79" s="14">
        <v>0</v>
      </c>
    </row>
    <row r="80" spans="1:13" x14ac:dyDescent="0.25">
      <c r="A80" s="72">
        <v>70</v>
      </c>
      <c r="B80" s="10" t="s">
        <v>79</v>
      </c>
      <c r="C80" s="9">
        <v>2009</v>
      </c>
      <c r="D80" s="10" t="s">
        <v>45</v>
      </c>
      <c r="E80" s="10">
        <f>F80-MIN(H80:M80)</f>
        <v>50</v>
      </c>
      <c r="F80" s="10">
        <f>SUM(H80:M80)</f>
        <v>50</v>
      </c>
      <c r="G80" s="10">
        <f>F80-L80</f>
        <v>50</v>
      </c>
      <c r="H80" s="9">
        <v>0</v>
      </c>
      <c r="I80" s="9">
        <v>50</v>
      </c>
      <c r="J80" s="9">
        <v>0</v>
      </c>
      <c r="K80" s="75">
        <v>0</v>
      </c>
      <c r="L80" s="9">
        <v>0</v>
      </c>
      <c r="M80" s="14">
        <v>0</v>
      </c>
    </row>
    <row r="81" spans="1:13" x14ac:dyDescent="0.25">
      <c r="A81" s="72">
        <v>70</v>
      </c>
      <c r="B81" s="10" t="s">
        <v>60</v>
      </c>
      <c r="C81" s="9">
        <v>2007</v>
      </c>
      <c r="D81" s="10" t="s">
        <v>61</v>
      </c>
      <c r="E81" s="10">
        <f>F81-MIN(H81:M81)</f>
        <v>50</v>
      </c>
      <c r="F81" s="10">
        <f>SUM(H81:M81)</f>
        <v>50</v>
      </c>
      <c r="G81" s="10">
        <f>F81-L81</f>
        <v>50</v>
      </c>
      <c r="H81" s="9">
        <v>50</v>
      </c>
      <c r="I81" s="9">
        <v>0</v>
      </c>
      <c r="J81" s="9">
        <v>0</v>
      </c>
      <c r="K81" s="75">
        <v>0</v>
      </c>
      <c r="L81" s="9">
        <v>0</v>
      </c>
      <c r="M81" s="14">
        <v>0</v>
      </c>
    </row>
    <row r="82" spans="1:13" x14ac:dyDescent="0.25">
      <c r="A82" s="72">
        <v>70</v>
      </c>
      <c r="B82" s="10" t="s">
        <v>72</v>
      </c>
      <c r="C82" s="9">
        <v>2010</v>
      </c>
      <c r="D82" s="10" t="s">
        <v>31</v>
      </c>
      <c r="E82" s="10">
        <f>F82-MIN(H82:M82)</f>
        <v>50</v>
      </c>
      <c r="F82" s="10">
        <f>SUM(H82:M82)</f>
        <v>50</v>
      </c>
      <c r="G82" s="10">
        <f>F82-L82</f>
        <v>50</v>
      </c>
      <c r="H82" s="11">
        <v>50</v>
      </c>
      <c r="I82" s="9">
        <v>0</v>
      </c>
      <c r="J82" s="9">
        <v>0</v>
      </c>
      <c r="K82" s="75">
        <v>0</v>
      </c>
      <c r="L82" s="9">
        <v>0</v>
      </c>
      <c r="M82" s="14">
        <v>0</v>
      </c>
    </row>
    <row r="83" spans="1:13" x14ac:dyDescent="0.25">
      <c r="A83" s="72">
        <v>70</v>
      </c>
      <c r="B83" s="10" t="s">
        <v>121</v>
      </c>
      <c r="C83" s="9">
        <v>2010</v>
      </c>
      <c r="D83" s="10" t="s">
        <v>68</v>
      </c>
      <c r="E83" s="10">
        <f>F83-MIN(H83:M83)</f>
        <v>50</v>
      </c>
      <c r="F83" s="10">
        <f>SUM(H83:M83)</f>
        <v>50</v>
      </c>
      <c r="G83" s="10">
        <f>F83-L83</f>
        <v>50</v>
      </c>
      <c r="H83" s="9">
        <v>50</v>
      </c>
      <c r="I83" s="9">
        <v>0</v>
      </c>
      <c r="J83" s="9">
        <v>0</v>
      </c>
      <c r="K83" s="75">
        <v>0</v>
      </c>
      <c r="L83" s="9">
        <v>0</v>
      </c>
      <c r="M83" s="14">
        <v>0</v>
      </c>
    </row>
    <row r="84" spans="1:13" x14ac:dyDescent="0.25">
      <c r="A84" s="72">
        <v>74</v>
      </c>
      <c r="B84" s="10" t="s">
        <v>99</v>
      </c>
      <c r="C84" s="9">
        <v>2011</v>
      </c>
      <c r="D84" s="10" t="s">
        <v>30</v>
      </c>
      <c r="E84" s="10">
        <f>F84-MIN(H84:M84)</f>
        <v>50</v>
      </c>
      <c r="F84" s="10">
        <f>SUM(H84:M84)</f>
        <v>50</v>
      </c>
      <c r="G84" s="10">
        <f>F84-L84</f>
        <v>50</v>
      </c>
      <c r="H84" s="9">
        <v>0</v>
      </c>
      <c r="I84" s="9">
        <v>50</v>
      </c>
      <c r="J84" s="9">
        <v>0</v>
      </c>
      <c r="K84" s="75">
        <v>0</v>
      </c>
      <c r="L84" s="9">
        <v>0</v>
      </c>
      <c r="M84" s="14">
        <v>0</v>
      </c>
    </row>
    <row r="85" spans="1:13" x14ac:dyDescent="0.25">
      <c r="A85" s="72">
        <v>74</v>
      </c>
      <c r="B85" s="10" t="s">
        <v>98</v>
      </c>
      <c r="C85" s="9">
        <v>2011</v>
      </c>
      <c r="D85" s="10" t="s">
        <v>30</v>
      </c>
      <c r="E85" s="10">
        <f>F85-MIN(H85:M85)</f>
        <v>50</v>
      </c>
      <c r="F85" s="10">
        <f>SUM(H85:M85)</f>
        <v>50</v>
      </c>
      <c r="G85" s="10">
        <f>F85-L85</f>
        <v>50</v>
      </c>
      <c r="H85" s="9">
        <v>0</v>
      </c>
      <c r="I85" s="9">
        <v>50</v>
      </c>
      <c r="J85" s="9">
        <v>0</v>
      </c>
      <c r="K85" s="75">
        <v>0</v>
      </c>
      <c r="L85" s="9">
        <v>0</v>
      </c>
      <c r="M85" s="14">
        <v>0</v>
      </c>
    </row>
    <row r="86" spans="1:13" x14ac:dyDescent="0.25">
      <c r="A86" s="72">
        <v>74</v>
      </c>
      <c r="B86" s="10" t="s">
        <v>128</v>
      </c>
      <c r="C86" s="9">
        <v>2008</v>
      </c>
      <c r="D86" s="10" t="s">
        <v>127</v>
      </c>
      <c r="E86" s="10">
        <f>F86-MIN(H86:M86)</f>
        <v>50</v>
      </c>
      <c r="F86" s="10">
        <f>SUM(H86:M86)</f>
        <v>50</v>
      </c>
      <c r="G86" s="10">
        <f>F86-L86</f>
        <v>50</v>
      </c>
      <c r="H86" s="9">
        <v>0</v>
      </c>
      <c r="I86" s="9">
        <v>50</v>
      </c>
      <c r="J86" s="9">
        <v>0</v>
      </c>
      <c r="K86" s="75">
        <v>0</v>
      </c>
      <c r="L86" s="9">
        <v>0</v>
      </c>
      <c r="M86" s="14">
        <v>0</v>
      </c>
    </row>
    <row r="87" spans="1:13" ht="15.75" thickBot="1" x14ac:dyDescent="0.3">
      <c r="A87" s="73">
        <v>74</v>
      </c>
      <c r="B87" s="13" t="s">
        <v>126</v>
      </c>
      <c r="C87" s="12">
        <v>2010</v>
      </c>
      <c r="D87" s="13" t="s">
        <v>20</v>
      </c>
      <c r="E87" s="13">
        <f>F87-MIN(H87:M87)</f>
        <v>50</v>
      </c>
      <c r="F87" s="13">
        <f>SUM(H87:M87)</f>
        <v>50</v>
      </c>
      <c r="G87" s="13">
        <f>F87-L87</f>
        <v>50</v>
      </c>
      <c r="H87" s="12">
        <v>0</v>
      </c>
      <c r="I87" s="12">
        <v>50</v>
      </c>
      <c r="J87" s="12">
        <v>0</v>
      </c>
      <c r="K87" s="76">
        <v>0</v>
      </c>
      <c r="L87" s="12">
        <v>0</v>
      </c>
      <c r="M87" s="16">
        <v>0</v>
      </c>
    </row>
    <row r="88" spans="1:13" x14ac:dyDescent="0.25">
      <c r="B88" s="15"/>
      <c r="D88" s="15"/>
      <c r="E88" s="15"/>
      <c r="F88" s="15"/>
      <c r="G88" s="15"/>
    </row>
    <row r="89" spans="1:13" x14ac:dyDescent="0.25">
      <c r="B89" s="15"/>
      <c r="D89" s="15"/>
      <c r="E89" s="15"/>
      <c r="F89" s="15"/>
      <c r="G89" s="15"/>
    </row>
    <row r="90" spans="1:13" x14ac:dyDescent="0.25">
      <c r="A90" s="58" t="s">
        <v>90</v>
      </c>
      <c r="B90" s="59"/>
      <c r="C90" s="60" t="s">
        <v>89</v>
      </c>
      <c r="D90" s="50"/>
      <c r="E90" s="51"/>
    </row>
    <row r="91" spans="1:13" x14ac:dyDescent="0.25">
      <c r="A91" s="61" t="s">
        <v>91</v>
      </c>
      <c r="B91" s="62"/>
      <c r="C91" s="60" t="s">
        <v>92</v>
      </c>
      <c r="D91" s="50"/>
      <c r="E91" s="51"/>
    </row>
    <row r="92" spans="1:13" x14ac:dyDescent="0.25">
      <c r="A92" s="63" t="s">
        <v>8</v>
      </c>
      <c r="B92" s="64"/>
      <c r="C92" s="60" t="s">
        <v>93</v>
      </c>
      <c r="D92" s="50"/>
      <c r="E92" s="51"/>
    </row>
    <row r="93" spans="1:13" x14ac:dyDescent="0.25">
      <c r="A93" s="23" t="s">
        <v>96</v>
      </c>
      <c r="B93" s="22"/>
      <c r="C93" s="49" t="s">
        <v>97</v>
      </c>
      <c r="D93" s="50"/>
      <c r="E93" s="5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M87">
    <sortCondition descending="1" ref="E12:E87"/>
  </sortState>
  <mergeCells count="13">
    <mergeCell ref="F7:F9"/>
    <mergeCell ref="G7:G9"/>
    <mergeCell ref="C93:E93"/>
    <mergeCell ref="B7:B9"/>
    <mergeCell ref="C7:C9"/>
    <mergeCell ref="A90:B90"/>
    <mergeCell ref="C90:E90"/>
    <mergeCell ref="A91:B91"/>
    <mergeCell ref="C91:E91"/>
    <mergeCell ref="A92:B92"/>
    <mergeCell ref="C92:E92"/>
    <mergeCell ref="D7:D9"/>
    <mergeCell ref="E7:E9"/>
  </mergeCells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2025-01-20T12:22:24Z</cp:lastPrinted>
  <dcterms:created xsi:type="dcterms:W3CDTF">2024-06-05T07:23:33Z</dcterms:created>
  <dcterms:modified xsi:type="dcterms:W3CDTF">2026-03-17T11:40:25Z</dcterms:modified>
  <cp:category>League Rankings</cp:category>
</cp:coreProperties>
</file>