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U-19\"/>
    </mc:Choice>
  </mc:AlternateContent>
  <xr:revisionPtr revIDLastSave="0" documentId="13_ncr:1_{72D0A380-73A3-4EE1-AFFA-6082F2877B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Worksheet!$A$1:$P$116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1" l="1"/>
  <c r="H101" i="1" s="1"/>
  <c r="G102" i="1"/>
  <c r="H102" i="1" s="1"/>
  <c r="G59" i="1"/>
  <c r="H59" i="1" s="1"/>
  <c r="G98" i="1"/>
  <c r="H98" i="1" s="1"/>
  <c r="G54" i="1"/>
  <c r="H54" i="1" s="1"/>
  <c r="G37" i="1"/>
  <c r="H37" i="1" s="1"/>
  <c r="G78" i="1"/>
  <c r="H78" i="1" s="1"/>
  <c r="G44" i="1"/>
  <c r="H44" i="1" s="1"/>
  <c r="G79" i="1"/>
  <c r="H79" i="1" s="1"/>
  <c r="G114" i="1"/>
  <c r="H114" i="1" s="1"/>
  <c r="G113" i="1"/>
  <c r="H113" i="1" s="1"/>
  <c r="G82" i="1"/>
  <c r="H82" i="1" s="1"/>
  <c r="G55" i="1"/>
  <c r="H55" i="1" s="1"/>
  <c r="G80" i="1"/>
  <c r="H80" i="1" s="1"/>
  <c r="G45" i="1"/>
  <c r="H45" i="1" s="1"/>
  <c r="G50" i="1"/>
  <c r="H50" i="1" s="1"/>
  <c r="G76" i="1"/>
  <c r="H76" i="1" s="1"/>
  <c r="G110" i="1"/>
  <c r="H110" i="1" s="1"/>
  <c r="G72" i="1"/>
  <c r="H72" i="1" s="1"/>
  <c r="G111" i="1"/>
  <c r="H111" i="1" s="1"/>
  <c r="G57" i="1"/>
  <c r="H57" i="1" s="1"/>
  <c r="G77" i="1"/>
  <c r="F77" i="1" s="1"/>
  <c r="G92" i="1"/>
  <c r="F92" i="1" s="1"/>
  <c r="G69" i="1"/>
  <c r="H69" i="1" s="1"/>
  <c r="G90" i="1"/>
  <c r="H90" i="1" s="1"/>
  <c r="G107" i="1"/>
  <c r="H107" i="1" s="1"/>
  <c r="G88" i="1"/>
  <c r="H88" i="1" s="1"/>
  <c r="G99" i="1"/>
  <c r="H99" i="1" s="1"/>
  <c r="G106" i="1"/>
  <c r="H106" i="1" s="1"/>
  <c r="G100" i="1"/>
  <c r="H100" i="1" s="1"/>
  <c r="G104" i="1"/>
  <c r="H104" i="1" s="1"/>
  <c r="G58" i="1"/>
  <c r="H58" i="1" s="1"/>
  <c r="G71" i="1"/>
  <c r="H71" i="1" s="1"/>
  <c r="G62" i="1"/>
  <c r="F62" i="1" s="1"/>
  <c r="G96" i="1"/>
  <c r="H96" i="1" s="1"/>
  <c r="G84" i="1"/>
  <c r="F84" i="1" s="1"/>
  <c r="G64" i="1"/>
  <c r="H64" i="1" s="1"/>
  <c r="G56" i="1"/>
  <c r="H56" i="1" s="1"/>
  <c r="G109" i="1"/>
  <c r="H109" i="1" s="1"/>
  <c r="G81" i="1"/>
  <c r="H81" i="1" s="1"/>
  <c r="G74" i="1"/>
  <c r="H74" i="1" s="1"/>
  <c r="G73" i="1"/>
  <c r="F73" i="1" s="1"/>
  <c r="G85" i="1"/>
  <c r="H85" i="1" s="1"/>
  <c r="G53" i="1"/>
  <c r="H53" i="1" s="1"/>
  <c r="G87" i="1"/>
  <c r="H87" i="1" s="1"/>
  <c r="G86" i="1"/>
  <c r="F86" i="1" s="1"/>
  <c r="G70" i="1"/>
  <c r="H70" i="1" s="1"/>
  <c r="G89" i="1"/>
  <c r="F89" i="1" s="1"/>
  <c r="G108" i="1"/>
  <c r="H108" i="1" s="1"/>
  <c r="G103" i="1"/>
  <c r="H103" i="1" s="1"/>
  <c r="G47" i="1"/>
  <c r="H47" i="1" s="1"/>
  <c r="G61" i="1"/>
  <c r="F61" i="1" s="1"/>
  <c r="G112" i="1"/>
  <c r="H112" i="1" s="1"/>
  <c r="G97" i="1"/>
  <c r="F97" i="1" s="1"/>
  <c r="G48" i="1"/>
  <c r="H48" i="1" s="1"/>
  <c r="G60" i="1"/>
  <c r="F60" i="1" s="1"/>
  <c r="G94" i="1"/>
  <c r="H94" i="1" s="1"/>
  <c r="G63" i="1"/>
  <c r="H63" i="1" s="1"/>
  <c r="G83" i="1"/>
  <c r="F83" i="1" s="1"/>
  <c r="G91" i="1"/>
  <c r="H91" i="1" s="1"/>
  <c r="G105" i="1"/>
  <c r="H105" i="1" s="1"/>
  <c r="G67" i="1"/>
  <c r="H67" i="1" s="1"/>
  <c r="G49" i="1"/>
  <c r="F49" i="1" s="1"/>
  <c r="G38" i="1"/>
  <c r="H38" i="1" s="1"/>
  <c r="G46" i="1"/>
  <c r="H46" i="1" s="1"/>
  <c r="G75" i="1"/>
  <c r="H75" i="1" s="1"/>
  <c r="G93" i="1"/>
  <c r="H93" i="1" s="1"/>
  <c r="G43" i="1"/>
  <c r="H43" i="1" s="1"/>
  <c r="G32" i="1"/>
  <c r="F32" i="1" s="1"/>
  <c r="G28" i="1"/>
  <c r="H28" i="1" s="1"/>
  <c r="G42" i="1"/>
  <c r="H42" i="1" s="1"/>
  <c r="G95" i="1"/>
  <c r="H95" i="1" s="1"/>
  <c r="G40" i="1"/>
  <c r="H40" i="1" s="1"/>
  <c r="G22" i="1"/>
  <c r="F22" i="1" s="1"/>
  <c r="G30" i="1"/>
  <c r="H30" i="1" s="1"/>
  <c r="G52" i="1"/>
  <c r="H52" i="1" s="1"/>
  <c r="G39" i="1"/>
  <c r="H39" i="1" s="1"/>
  <c r="G35" i="1"/>
  <c r="F35" i="1" s="1"/>
  <c r="G66" i="1"/>
  <c r="H66" i="1" s="1"/>
  <c r="G27" i="1"/>
  <c r="H27" i="1" s="1"/>
  <c r="G51" i="1"/>
  <c r="H51" i="1" s="1"/>
  <c r="G41" i="1"/>
  <c r="F41" i="1" s="1"/>
  <c r="G29" i="1"/>
  <c r="H29" i="1" s="1"/>
  <c r="G24" i="1"/>
  <c r="H24" i="1" s="1"/>
  <c r="G65" i="1"/>
  <c r="H65" i="1" s="1"/>
  <c r="G34" i="1"/>
  <c r="F34" i="1" s="1"/>
  <c r="G31" i="1"/>
  <c r="H31" i="1" s="1"/>
  <c r="G36" i="1"/>
  <c r="H36" i="1" s="1"/>
  <c r="G26" i="1"/>
  <c r="H26" i="1" s="1"/>
  <c r="G68" i="1"/>
  <c r="H68" i="1" s="1"/>
  <c r="G23" i="1"/>
  <c r="H23" i="1" s="1"/>
  <c r="G33" i="1"/>
  <c r="H33" i="1" s="1"/>
  <c r="G18" i="1"/>
  <c r="H18" i="1" s="1"/>
  <c r="G20" i="1"/>
  <c r="F20" i="1" s="1"/>
  <c r="G19" i="1"/>
  <c r="H19" i="1" s="1"/>
  <c r="G17" i="1"/>
  <c r="H17" i="1" s="1"/>
  <c r="G21" i="1"/>
  <c r="F21" i="1" s="1"/>
  <c r="G14" i="1"/>
  <c r="H14" i="1" s="1"/>
  <c r="G15" i="1"/>
  <c r="H15" i="1" s="1"/>
  <c r="G16" i="1"/>
  <c r="H16" i="1" s="1"/>
  <c r="G12" i="1"/>
  <c r="F12" i="1" s="1"/>
  <c r="G25" i="1"/>
  <c r="H25" i="1" s="1"/>
  <c r="G13" i="1"/>
  <c r="F13" i="1" s="1"/>
  <c r="G11" i="1"/>
  <c r="H11" i="1" s="1"/>
  <c r="F101" i="1" l="1"/>
  <c r="F102" i="1"/>
  <c r="F59" i="1"/>
  <c r="F98" i="1"/>
  <c r="F54" i="1"/>
  <c r="F37" i="1"/>
  <c r="F57" i="1"/>
  <c r="F71" i="1"/>
  <c r="F39" i="1"/>
  <c r="F56" i="1"/>
  <c r="F45" i="1"/>
  <c r="F44" i="1"/>
  <c r="F38" i="1"/>
  <c r="F53" i="1"/>
  <c r="F93" i="1"/>
  <c r="F112" i="1"/>
  <c r="F24" i="1"/>
  <c r="F33" i="1"/>
  <c r="F36" i="1"/>
  <c r="F65" i="1"/>
  <c r="F51" i="1"/>
  <c r="F66" i="1"/>
  <c r="F48" i="1"/>
  <c r="F46" i="1"/>
  <c r="F68" i="1"/>
  <c r="F64" i="1"/>
  <c r="F69" i="1"/>
  <c r="F70" i="1"/>
  <c r="F108" i="1"/>
  <c r="F72" i="1"/>
  <c r="F94" i="1"/>
  <c r="F82" i="1"/>
  <c r="F88" i="1"/>
  <c r="F110" i="1"/>
  <c r="F78" i="1"/>
  <c r="F80" i="1"/>
  <c r="F29" i="1"/>
  <c r="F105" i="1"/>
  <c r="F114" i="1"/>
  <c r="F25" i="1"/>
  <c r="F26" i="1"/>
  <c r="F30" i="1"/>
  <c r="F40" i="1"/>
  <c r="F75" i="1"/>
  <c r="F95" i="1"/>
  <c r="F50" i="1"/>
  <c r="F58" i="1"/>
  <c r="F103" i="1"/>
  <c r="F106" i="1"/>
  <c r="F90" i="1"/>
  <c r="F99" i="1"/>
  <c r="F76" i="1"/>
  <c r="F109" i="1"/>
  <c r="F111" i="1"/>
  <c r="F113" i="1"/>
  <c r="F23" i="1"/>
  <c r="F43" i="1"/>
  <c r="F81" i="1"/>
  <c r="F107" i="1"/>
  <c r="F100" i="1"/>
  <c r="F18" i="1"/>
  <c r="F31" i="1"/>
  <c r="F27" i="1"/>
  <c r="F42" i="1"/>
  <c r="F52" i="1"/>
  <c r="F28" i="1"/>
  <c r="F47" i="1"/>
  <c r="F67" i="1"/>
  <c r="F63" i="1"/>
  <c r="F85" i="1"/>
  <c r="F74" i="1"/>
  <c r="F87" i="1"/>
  <c r="F91" i="1"/>
  <c r="F104" i="1"/>
  <c r="F55" i="1"/>
  <c r="F96" i="1"/>
  <c r="F79" i="1"/>
  <c r="F15" i="1"/>
  <c r="F14" i="1"/>
  <c r="F16" i="1"/>
  <c r="F17" i="1"/>
  <c r="F11" i="1"/>
  <c r="F19" i="1"/>
  <c r="H77" i="1"/>
  <c r="H92" i="1"/>
  <c r="H83" i="1"/>
  <c r="H60" i="1"/>
  <c r="H84" i="1"/>
  <c r="H61" i="1"/>
  <c r="H89" i="1"/>
  <c r="H32" i="1"/>
  <c r="H12" i="1"/>
  <c r="H35" i="1"/>
  <c r="H22" i="1"/>
  <c r="H49" i="1"/>
  <c r="H97" i="1"/>
  <c r="H62" i="1"/>
  <c r="H41" i="1"/>
  <c r="H86" i="1"/>
  <c r="H73" i="1"/>
  <c r="H34" i="1"/>
  <c r="H21" i="1"/>
  <c r="H20" i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L12" authorId="0" shapeId="0" xr:uid="{B9C753E5-0F0D-4049-9233-C01491C8AB27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L19" authorId="0" shapeId="0" xr:uid="{4FDE45C7-BCE5-4940-ABD8-9653734E6D24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<sst xmlns="http://schemas.openxmlformats.org/spreadsheetml/2006/main" count="247" uniqueCount="164">
  <si>
    <t>Namiznoteniška zveza Slovenije</t>
  </si>
  <si>
    <t>Lestvica</t>
  </si>
  <si>
    <t>Sezona:</t>
  </si>
  <si>
    <t>Kategorija:</t>
  </si>
  <si>
    <t>Datum:</t>
  </si>
  <si>
    <t>Ime in priimek</t>
  </si>
  <si>
    <t>Letnik</t>
  </si>
  <si>
    <t>Klub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</si>
  <si>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</si>
  <si>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</si>
  <si>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</si>
  <si>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</si>
  <si>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</si>
  <si>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</si>
  <si>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</si>
  <si>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</si>
  <si>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Izola</t>
  </si>
  <si>
    <t>Luče</t>
  </si>
  <si>
    <t>NTK Savinja Luče</t>
  </si>
  <si>
    <t>Bor Brodnjak</t>
  </si>
  <si>
    <t>NTD Kajuh-Slovan</t>
  </si>
  <si>
    <t>Luka Jokič</t>
  </si>
  <si>
    <t>NTS Mengeš</t>
  </si>
  <si>
    <t>ŠD SU</t>
  </si>
  <si>
    <t>Aleks Koren</t>
  </si>
  <si>
    <t>NTK Cirkovce</t>
  </si>
  <si>
    <t>Aleks Koželj</t>
  </si>
  <si>
    <t>NTK Žalec</t>
  </si>
  <si>
    <t>Miha Homan</t>
  </si>
  <si>
    <t>NTK Inter Diskont</t>
  </si>
  <si>
    <t>Janez Jedlovčnik</t>
  </si>
  <si>
    <t>NTK Krka</t>
  </si>
  <si>
    <t>Urban Janc</t>
  </si>
  <si>
    <t>NTK Ljubno</t>
  </si>
  <si>
    <t>Zal Šesek</t>
  </si>
  <si>
    <t>NTK Vesna</t>
  </si>
  <si>
    <t>Blaž Pandev</t>
  </si>
  <si>
    <t>Mitja Erzetič</t>
  </si>
  <si>
    <t>NTK Vrtojba</t>
  </si>
  <si>
    <t>Maj Murn</t>
  </si>
  <si>
    <t>Aleksandar Miščević</t>
  </si>
  <si>
    <t>Vid Nared</t>
  </si>
  <si>
    <t>Luka Čačić Blažek</t>
  </si>
  <si>
    <t>NTK Arrigoni</t>
  </si>
  <si>
    <t>Filip Mušić</t>
  </si>
  <si>
    <t>Filip Miščević</t>
  </si>
  <si>
    <t>Jošt Jevšnikar</t>
  </si>
  <si>
    <t>Jaka Škofljanc</t>
  </si>
  <si>
    <t>Mateo Ilić</t>
  </si>
  <si>
    <t>NTK B2</t>
  </si>
  <si>
    <t>May Bočko</t>
  </si>
  <si>
    <t>Tjaš Petrovčič</t>
  </si>
  <si>
    <t>NTK Logatec</t>
  </si>
  <si>
    <t>Brin Peperko</t>
  </si>
  <si>
    <t>Aljaž Škufca</t>
  </si>
  <si>
    <t>Jaka Krajnc</t>
  </si>
  <si>
    <t>Jaka Zelko</t>
  </si>
  <si>
    <t>NTK Kema - Murexin Puconci</t>
  </si>
  <si>
    <t>Vitan Plajnšek</t>
  </si>
  <si>
    <t>Aljaž Brezovnik</t>
  </si>
  <si>
    <t>Luka Pšenič</t>
  </si>
  <si>
    <t>Tai Puhan</t>
  </si>
  <si>
    <t>Nejc Titan</t>
  </si>
  <si>
    <t>Lovro Ažman</t>
  </si>
  <si>
    <t>Gašper Ekart</t>
  </si>
  <si>
    <t>ŽNTK Maribor</t>
  </si>
  <si>
    <t>Tian Hajšek</t>
  </si>
  <si>
    <t>Svit Kadunc</t>
  </si>
  <si>
    <t>ŠD Šentjošt</t>
  </si>
  <si>
    <t>Erazem Janc</t>
  </si>
  <si>
    <t>NTK Škofja Loka</t>
  </si>
  <si>
    <t>Aljaž Ferenčič</t>
  </si>
  <si>
    <t>Bor Klešnik</t>
  </si>
  <si>
    <t>Tristan Franko</t>
  </si>
  <si>
    <t>Vid Kočar</t>
  </si>
  <si>
    <t>Lovro Križnič</t>
  </si>
  <si>
    <t>Urban Kralj</t>
  </si>
  <si>
    <t>Tine Tement</t>
  </si>
  <si>
    <t>Jure Pintar</t>
  </si>
  <si>
    <t>Timo Urbas</t>
  </si>
  <si>
    <t>PPK Rakek</t>
  </si>
  <si>
    <t>Lan Krmelj</t>
  </si>
  <si>
    <t>Lovro Polajnar</t>
  </si>
  <si>
    <t>Lovro Zajc Hace</t>
  </si>
  <si>
    <t>Dominik Rebič</t>
  </si>
  <si>
    <t>Nejc Kokoravec</t>
  </si>
  <si>
    <t>Tit Matzele</t>
  </si>
  <si>
    <t>Jan Pančur</t>
  </si>
  <si>
    <t>Vid Marinšek</t>
  </si>
  <si>
    <t>Maks Maček</t>
  </si>
  <si>
    <t>Žan Simončič</t>
  </si>
  <si>
    <t>Jakob Narobe</t>
  </si>
  <si>
    <t>Erik Jurčič</t>
  </si>
  <si>
    <t>Urban Jamnik</t>
  </si>
  <si>
    <t>Tevž Malovrh</t>
  </si>
  <si>
    <t>Tilen Jarc</t>
  </si>
  <si>
    <t>Urban Ekar</t>
  </si>
  <si>
    <t>Saša Obradović</t>
  </si>
  <si>
    <t>Žan Caf</t>
  </si>
  <si>
    <t>Brin Širaj</t>
  </si>
  <si>
    <t>Filip Margon</t>
  </si>
  <si>
    <t>Roni Komel</t>
  </si>
  <si>
    <t>Nejc Malenšek</t>
  </si>
  <si>
    <t>Tijan Malić</t>
  </si>
  <si>
    <t>Luka Smej</t>
  </si>
  <si>
    <t>Luka Belina</t>
  </si>
  <si>
    <t>Rok Košir</t>
  </si>
  <si>
    <t>Miha Čadonič</t>
  </si>
  <si>
    <t>Tibor Tutta</t>
  </si>
  <si>
    <t>Lukas Košir</t>
  </si>
  <si>
    <t xml:space="preserve">Naslov: 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</si>
  <si>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</si>
  <si>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</si>
  <si>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</si>
  <si>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</si>
  <si>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</si>
  <si>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 xml:space="preserve">Trenutna </t>
  </si>
  <si>
    <t>uvrstitev</t>
  </si>
  <si>
    <t>Nadomestne točke</t>
  </si>
  <si>
    <t>nadomestne točke</t>
  </si>
  <si>
    <t>Urban Glavič</t>
  </si>
  <si>
    <t>NTK Gorica</t>
  </si>
  <si>
    <t>Tilen Adam</t>
  </si>
  <si>
    <t>Črt Likozar</t>
  </si>
  <si>
    <t>Domen  Adam</t>
  </si>
  <si>
    <t>Anže Kelhar</t>
  </si>
  <si>
    <t>Jakob Povše</t>
  </si>
  <si>
    <t>NTK Sobota</t>
  </si>
  <si>
    <t>Lovro Tiran</t>
  </si>
  <si>
    <t>Vid Matija Klančar</t>
  </si>
  <si>
    <t>Dane Kljun</t>
  </si>
  <si>
    <t>Anže Pišlar</t>
  </si>
  <si>
    <t>Gregor Kocjančič</t>
  </si>
  <si>
    <t>Ažbe Rogelj</t>
  </si>
  <si>
    <t>NTK Preserje</t>
  </si>
  <si>
    <t>Filip Boršič</t>
  </si>
  <si>
    <t>Edo Kazić</t>
  </si>
  <si>
    <t>NTK Jesenice</t>
  </si>
  <si>
    <t>Aleks Primožič</t>
  </si>
  <si>
    <t>Anže Rogelj</t>
  </si>
  <si>
    <t>Matic Skubic</t>
  </si>
  <si>
    <t>ŠD Vrhnika</t>
  </si>
  <si>
    <t>Vid Semprimožnik</t>
  </si>
  <si>
    <t>Nejc Šalamon</t>
  </si>
  <si>
    <t>Tiber Turnšek Kovač</t>
  </si>
  <si>
    <t>Amadej strgar</t>
  </si>
  <si>
    <t>NTK Tempo</t>
  </si>
  <si>
    <t>Enej Simić</t>
  </si>
  <si>
    <t>Tim Tepej</t>
  </si>
  <si>
    <t>David Novak</t>
  </si>
  <si>
    <t>Bine Štrancar</t>
  </si>
  <si>
    <t>Puconci</t>
  </si>
  <si>
    <t>Kidričevo</t>
  </si>
  <si>
    <t>2025/2026</t>
  </si>
  <si>
    <t>Miha Fatur</t>
  </si>
  <si>
    <t>Rui Qi Lin</t>
  </si>
  <si>
    <t>Rene Hedl</t>
  </si>
  <si>
    <t>Žan Rener</t>
  </si>
  <si>
    <t>mladinci U-19</t>
  </si>
  <si>
    <t>Novo mesto</t>
  </si>
  <si>
    <t>Mladinci po II. OT 29.11.2025</t>
  </si>
  <si>
    <t>Tristan Korenič</t>
  </si>
  <si>
    <t>NTK Šentjernej</t>
  </si>
  <si>
    <t>Gašper Glavan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</si>
</sst>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/>
    <xf numFmtId="0" fontId="3" fillId="0" borderId="8" xfId="0" applyFont="1" applyBorder="1"/>
    <xf numFmtId="0" fontId="4" fillId="0" borderId="8" xfId="0" applyFont="1" applyBorder="1"/>
    <xf numFmtId="0" fontId="0" fillId="0" borderId="10" xfId="0" applyBorder="1"/>
    <xf numFmtId="0" fontId="3" fillId="0" borderId="10" xfId="0" applyFont="1" applyBorder="1"/>
    <xf numFmtId="0" fontId="0" fillId="0" borderId="9" xfId="0" applyBorder="1"/>
    <xf numFmtId="0" fontId="0" fillId="8" borderId="8" xfId="0" applyFill="1" applyBorder="1"/>
    <xf numFmtId="0" fontId="3" fillId="0" borderId="0" xfId="0" applyFont="1"/>
    <xf numFmtId="0" fontId="0" fillId="0" borderId="14" xfId="0" applyBorder="1"/>
    <xf numFmtId="0" fontId="0" fillId="0" borderId="7" xfId="0" applyBorder="1"/>
    <xf numFmtId="14" fontId="0" fillId="0" borderId="0" xfId="0" applyNumberFormat="1" applyAlignment="1">
      <alignment horizontal="left"/>
    </xf>
    <xf numFmtId="0" fontId="0" fillId="0" borderId="15" xfId="0" applyBorder="1"/>
    <xf numFmtId="0" fontId="3" fillId="0" borderId="15" xfId="0" applyFont="1" applyBorder="1"/>
    <xf numFmtId="0" fontId="0" fillId="0" borderId="16" xfId="0" applyBorder="1"/>
    <xf numFmtId="0" fontId="0" fillId="8" borderId="12" xfId="0" applyFill="1" applyBorder="1"/>
    <xf numFmtId="0" fontId="0" fillId="8" borderId="0" xfId="0" applyFill="1"/>
    <xf numFmtId="14" fontId="0" fillId="0" borderId="17" xfId="0" applyNumberFormat="1" applyBorder="1" applyAlignment="1">
      <alignment horizontal="left"/>
    </xf>
    <xf numFmtId="0" fontId="4" fillId="0" borderId="0" xfId="0" applyFont="1"/>
    <xf numFmtId="0" fontId="0" fillId="10" borderId="18" xfId="0" applyFill="1" applyBorder="1" applyAlignment="1">
      <alignment horizontal="left" vertical="top"/>
    </xf>
    <xf numFmtId="0" fontId="4" fillId="9" borderId="19" xfId="0" applyFont="1" applyFill="1" applyBorder="1" applyAlignment="1">
      <alignment horizontal="left" vertical="top"/>
    </xf>
    <xf numFmtId="0" fontId="0" fillId="9" borderId="20" xfId="0" applyFill="1" applyBorder="1" applyAlignment="1">
      <alignment horizontal="left" vertical="top"/>
    </xf>
    <xf numFmtId="0" fontId="0" fillId="9" borderId="0" xfId="0" applyFill="1"/>
    <xf numFmtId="0" fontId="0" fillId="9" borderId="18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/>
    <xf numFmtId="0" fontId="0" fillId="9" borderId="28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29" xfId="0" applyFill="1" applyBorder="1"/>
    <xf numFmtId="0" fontId="0" fillId="5" borderId="0" xfId="0" applyFill="1"/>
    <xf numFmtId="49" fontId="0" fillId="9" borderId="0" xfId="0" applyNumberFormat="1" applyFill="1" applyAlignment="1">
      <alignment horizontal="center"/>
    </xf>
    <xf numFmtId="0" fontId="0" fillId="9" borderId="18" xfId="0" applyFill="1" applyBorder="1"/>
    <xf numFmtId="0" fontId="4" fillId="9" borderId="19" xfId="0" applyFont="1" applyFill="1" applyBorder="1"/>
    <xf numFmtId="14" fontId="0" fillId="9" borderId="20" xfId="0" applyNumberFormat="1" applyFill="1" applyBorder="1" applyAlignment="1">
      <alignment horizontal="left"/>
    </xf>
    <xf numFmtId="0" fontId="0" fillId="5" borderId="18" xfId="0" applyFill="1" applyBorder="1"/>
    <xf numFmtId="0" fontId="0" fillId="5" borderId="19" xfId="0" applyFill="1" applyBorder="1"/>
    <xf numFmtId="14" fontId="0" fillId="5" borderId="20" xfId="0" applyNumberFormat="1" applyFill="1" applyBorder="1" applyAlignment="1">
      <alignment horizontal="left"/>
    </xf>
    <xf numFmtId="49" fontId="4" fillId="9" borderId="26" xfId="0" applyNumberFormat="1" applyFont="1" applyFill="1" applyBorder="1" applyAlignment="1">
      <alignment horizontal="center"/>
    </xf>
    <xf numFmtId="0" fontId="0" fillId="9" borderId="26" xfId="0" applyFill="1" applyBorder="1"/>
    <xf numFmtId="0" fontId="0" fillId="5" borderId="26" xfId="0" applyFill="1" applyBorder="1"/>
    <xf numFmtId="0" fontId="0" fillId="9" borderId="30" xfId="0" applyFill="1" applyBorder="1"/>
    <xf numFmtId="0" fontId="0" fillId="9" borderId="17" xfId="0" applyFill="1" applyBorder="1"/>
    <xf numFmtId="0" fontId="0" fillId="9" borderId="27" xfId="0" applyFill="1" applyBorder="1"/>
    <xf numFmtId="14" fontId="0" fillId="9" borderId="27" xfId="0" applyNumberFormat="1" applyFill="1" applyBorder="1"/>
    <xf numFmtId="14" fontId="0" fillId="5" borderId="27" xfId="0" applyNumberFormat="1" applyFill="1" applyBorder="1" applyAlignment="1">
      <alignment horizontal="left"/>
    </xf>
    <xf numFmtId="14" fontId="0" fillId="9" borderId="31" xfId="0" applyNumberForma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5" borderId="21" xfId="0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22" xfId="0" applyBorder="1" applyAlignment="1">
      <alignment vertical="top"/>
    </xf>
    <xf numFmtId="0" fontId="0" fillId="5" borderId="23" xfId="0" applyFill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9" borderId="2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32" xfId="0" applyFont="1" applyBorder="1"/>
    <xf numFmtId="0" fontId="3" fillId="0" borderId="12" xfId="0" applyFont="1" applyBorder="1"/>
    <xf numFmtId="0" fontId="3" fillId="0" borderId="33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352425</xdr:colOff>
      <xdr:row>1</xdr:row>
      <xdr:rowOff>57150</xdr:rowOff>
    </xdr:from>
    <xdr:to>
      <xdr:col>14</xdr:col>
      <xdr:colOff>194219</xdr:colOff>
      <xdr:row>3</xdr:row>
      <xdr:rowOff>109694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7C2B846-C03E-4497-9D6A-CDA066B99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53850" y="295275"/>
          <a:ext cx="603794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0"/>
  <sheetViews>
    <sheetView tabSelected="1" workbookViewId="0">
      <selection activeCell="E7" sqref="E7:E9"/>
    </sheetView>
  </sheetViews>
  <sheetFormatPr defaultRowHeight="15" x14ac:dyDescent="0.25"/>
  <cols>
    <col min="1" max="1" width="9.140625" customWidth="1"/>
    <col min="2" max="2" width="12.5703125" customWidth="1"/>
    <col min="3" max="3" width="22.42578125" customWidth="1"/>
    <col min="4" max="4" width="8.140625" customWidth="1"/>
    <col min="5" max="5" width="18.85546875" customWidth="1"/>
    <col min="6" max="6" width="9.28515625" customWidth="1"/>
    <col min="7" max="7" width="9.7109375" customWidth="1"/>
    <col min="8" max="8" width="9.28515625" customWidth="1"/>
    <col min="9" max="9" width="10.5703125" customWidth="1"/>
    <col min="10" max="10" width="11.7109375" customWidth="1"/>
    <col min="11" max="12" width="10" customWidth="1"/>
    <col min="13" max="13" width="10.85546875" customWidth="1"/>
    <col min="14" max="14" width="11.5703125" customWidth="1"/>
    <col min="15" max="15" width="11.85546875" customWidth="1"/>
  </cols>
  <sheetData>
    <row r="1" spans="2:15" ht="19.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6.25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6"/>
    </row>
    <row r="3" spans="2:15" x14ac:dyDescent="0.25">
      <c r="B3" t="s">
        <v>2</v>
      </c>
      <c r="C3" t="s">
        <v>153</v>
      </c>
      <c r="N3" s="4"/>
      <c r="O3" s="7"/>
    </row>
    <row r="4" spans="2:15" ht="15.75" thickBot="1" x14ac:dyDescent="0.3">
      <c r="B4" t="s">
        <v>3</v>
      </c>
      <c r="C4" t="s">
        <v>158</v>
      </c>
      <c r="N4" s="5"/>
      <c r="O4" s="8"/>
    </row>
    <row r="5" spans="2:15" x14ac:dyDescent="0.25">
      <c r="B5" t="s">
        <v>4</v>
      </c>
      <c r="C5" s="19">
        <v>45993</v>
      </c>
    </row>
    <row r="6" spans="2:15" ht="15.75" thickBot="1" x14ac:dyDescent="0.3">
      <c r="B6" t="s">
        <v>110</v>
      </c>
      <c r="C6" s="26" t="s">
        <v>160</v>
      </c>
    </row>
    <row r="7" spans="2:15" x14ac:dyDescent="0.25">
      <c r="B7" s="27" t="s">
        <v>116</v>
      </c>
      <c r="C7" s="57" t="s">
        <v>5</v>
      </c>
      <c r="D7" s="60" t="s">
        <v>6</v>
      </c>
      <c r="E7" s="70" t="s">
        <v>7</v>
      </c>
      <c r="F7" s="34" t="s">
        <v>112</v>
      </c>
      <c r="G7" s="31" t="s">
        <v>113</v>
      </c>
      <c r="H7" s="45" t="s">
        <v>8</v>
      </c>
      <c r="I7" s="39" t="s">
        <v>9</v>
      </c>
      <c r="J7" s="46" t="s">
        <v>10</v>
      </c>
      <c r="K7" s="42" t="s">
        <v>13</v>
      </c>
      <c r="L7" s="47" t="s">
        <v>11</v>
      </c>
      <c r="M7" s="42" t="s">
        <v>12</v>
      </c>
      <c r="N7" s="47" t="s">
        <v>14</v>
      </c>
      <c r="O7" s="48" t="s">
        <v>15</v>
      </c>
    </row>
    <row r="8" spans="2:15" x14ac:dyDescent="0.25">
      <c r="B8" s="28" t="s">
        <v>117</v>
      </c>
      <c r="C8" s="58"/>
      <c r="D8" s="61"/>
      <c r="E8" s="71"/>
      <c r="F8" s="35"/>
      <c r="G8" s="32"/>
      <c r="H8" s="38"/>
      <c r="I8" s="40" t="s">
        <v>152</v>
      </c>
      <c r="J8" s="30" t="s">
        <v>159</v>
      </c>
      <c r="K8" s="43" t="s">
        <v>16</v>
      </c>
      <c r="L8" s="37" t="s">
        <v>17</v>
      </c>
      <c r="M8" s="43" t="s">
        <v>16</v>
      </c>
      <c r="N8" s="37" t="s">
        <v>17</v>
      </c>
      <c r="O8" s="49" t="s">
        <v>151</v>
      </c>
    </row>
    <row r="9" spans="2:15" ht="15.75" thickBot="1" x14ac:dyDescent="0.3">
      <c r="B9" s="29"/>
      <c r="C9" s="59"/>
      <c r="D9" s="62"/>
      <c r="E9" s="72"/>
      <c r="F9" s="36"/>
      <c r="G9" s="33"/>
      <c r="H9" s="50"/>
      <c r="I9" s="41">
        <v>45913</v>
      </c>
      <c r="J9" s="51">
        <v>45990</v>
      </c>
      <c r="K9" s="44">
        <v>45676</v>
      </c>
      <c r="L9" s="52">
        <v>45697</v>
      </c>
      <c r="M9" s="44">
        <v>45718</v>
      </c>
      <c r="N9" s="52">
        <v>45746</v>
      </c>
      <c r="O9" s="53">
        <v>45788</v>
      </c>
    </row>
    <row r="10" spans="2:15" ht="15.75" thickBot="1" x14ac:dyDescent="0.3">
      <c r="B10" s="18"/>
      <c r="I10" s="19"/>
      <c r="J10" s="19"/>
      <c r="K10" s="19"/>
      <c r="L10" s="19"/>
      <c r="M10" s="19"/>
      <c r="N10" s="19"/>
      <c r="O10" s="25"/>
    </row>
    <row r="11" spans="2:15" x14ac:dyDescent="0.25">
      <c r="B11" s="76">
        <v>1</v>
      </c>
      <c r="C11" s="73" t="s">
        <v>21</v>
      </c>
      <c r="D11" s="20">
        <v>2008</v>
      </c>
      <c r="E11" s="21" t="s">
        <v>22</v>
      </c>
      <c r="F11" s="21">
        <f t="shared" ref="F11" si="0">G11-MIN(I11:O11)</f>
        <v>7000</v>
      </c>
      <c r="G11" s="21">
        <f t="shared" ref="G11" si="1">SUM(I11:O11)</f>
        <v>7000</v>
      </c>
      <c r="H11" s="21">
        <f t="shared" ref="H11" si="2">G11-K11</f>
        <v>7000</v>
      </c>
      <c r="I11" s="20">
        <v>1000</v>
      </c>
      <c r="J11" s="20">
        <v>1300</v>
      </c>
      <c r="K11" s="20">
        <v>0</v>
      </c>
      <c r="L11" s="20">
        <v>1200</v>
      </c>
      <c r="M11" s="20">
        <v>800</v>
      </c>
      <c r="N11" s="20">
        <v>1300</v>
      </c>
      <c r="O11" s="22">
        <v>1400</v>
      </c>
    </row>
    <row r="12" spans="2:15" x14ac:dyDescent="0.25">
      <c r="B12" s="77">
        <v>2</v>
      </c>
      <c r="C12" s="74" t="s">
        <v>24</v>
      </c>
      <c r="D12" s="9">
        <v>2010</v>
      </c>
      <c r="E12" s="10" t="s">
        <v>25</v>
      </c>
      <c r="F12" s="10">
        <f t="shared" ref="F12:F43" si="3">G12-MIN(I12:O12)</f>
        <v>6640</v>
      </c>
      <c r="G12" s="10">
        <f t="shared" ref="G12:G43" si="4">SUM(I12:O12)</f>
        <v>6640</v>
      </c>
      <c r="H12" s="10">
        <f t="shared" ref="H12:H43" si="5">G12-K12</f>
        <v>5800</v>
      </c>
      <c r="I12" s="9">
        <v>1300</v>
      </c>
      <c r="J12" s="9">
        <v>0</v>
      </c>
      <c r="K12" s="9">
        <v>840</v>
      </c>
      <c r="L12" s="15">
        <v>900</v>
      </c>
      <c r="M12" s="9">
        <v>600</v>
      </c>
      <c r="N12" s="9">
        <v>1300</v>
      </c>
      <c r="O12" s="14">
        <v>1700</v>
      </c>
    </row>
    <row r="13" spans="2:15" x14ac:dyDescent="0.25">
      <c r="B13" s="77">
        <v>3</v>
      </c>
      <c r="C13" s="74" t="s">
        <v>19</v>
      </c>
      <c r="D13" s="9">
        <v>2008</v>
      </c>
      <c r="E13" s="10" t="s">
        <v>20</v>
      </c>
      <c r="F13" s="10">
        <f t="shared" si="3"/>
        <v>5390</v>
      </c>
      <c r="G13" s="10">
        <f t="shared" si="4"/>
        <v>5990</v>
      </c>
      <c r="H13" s="10">
        <f t="shared" si="5"/>
        <v>5150</v>
      </c>
      <c r="I13" s="9">
        <v>800</v>
      </c>
      <c r="J13" s="9">
        <v>600</v>
      </c>
      <c r="K13" s="9">
        <v>840</v>
      </c>
      <c r="L13" s="9">
        <v>1050</v>
      </c>
      <c r="M13" s="9">
        <v>800</v>
      </c>
      <c r="N13" s="9">
        <v>700</v>
      </c>
      <c r="O13" s="14">
        <v>1200</v>
      </c>
    </row>
    <row r="14" spans="2:15" x14ac:dyDescent="0.25">
      <c r="B14" s="77">
        <v>4</v>
      </c>
      <c r="C14" s="74" t="s">
        <v>32</v>
      </c>
      <c r="D14" s="9">
        <v>2009</v>
      </c>
      <c r="E14" s="10" t="s">
        <v>20</v>
      </c>
      <c r="F14" s="10">
        <f t="shared" si="3"/>
        <v>5050</v>
      </c>
      <c r="G14" s="10">
        <f t="shared" si="4"/>
        <v>5590</v>
      </c>
      <c r="H14" s="10">
        <f t="shared" si="5"/>
        <v>5050</v>
      </c>
      <c r="I14" s="9">
        <v>800</v>
      </c>
      <c r="J14" s="9">
        <v>800</v>
      </c>
      <c r="K14" s="9">
        <v>540</v>
      </c>
      <c r="L14" s="9">
        <v>950</v>
      </c>
      <c r="M14" s="9">
        <v>600</v>
      </c>
      <c r="N14" s="9">
        <v>1000</v>
      </c>
      <c r="O14" s="14">
        <v>900</v>
      </c>
    </row>
    <row r="15" spans="2:15" x14ac:dyDescent="0.25">
      <c r="B15" s="77">
        <v>5</v>
      </c>
      <c r="C15" s="74" t="s">
        <v>30</v>
      </c>
      <c r="D15" s="9">
        <v>2007</v>
      </c>
      <c r="E15" s="10" t="s">
        <v>31</v>
      </c>
      <c r="F15" s="10">
        <f t="shared" si="3"/>
        <v>4370</v>
      </c>
      <c r="G15" s="10">
        <f t="shared" si="4"/>
        <v>4570</v>
      </c>
      <c r="H15" s="10">
        <f t="shared" si="5"/>
        <v>3850</v>
      </c>
      <c r="I15" s="9">
        <v>200</v>
      </c>
      <c r="J15" s="9">
        <v>400</v>
      </c>
      <c r="K15" s="9">
        <v>720</v>
      </c>
      <c r="L15" s="9">
        <v>800</v>
      </c>
      <c r="M15" s="9">
        <v>600</v>
      </c>
      <c r="N15" s="9">
        <v>1000</v>
      </c>
      <c r="O15" s="14">
        <v>850</v>
      </c>
    </row>
    <row r="16" spans="2:15" x14ac:dyDescent="0.25">
      <c r="B16" s="77">
        <v>6</v>
      </c>
      <c r="C16" s="74" t="s">
        <v>26</v>
      </c>
      <c r="D16" s="9">
        <v>2009</v>
      </c>
      <c r="E16" s="10" t="s">
        <v>18</v>
      </c>
      <c r="F16" s="10">
        <f t="shared" si="3"/>
        <v>4340</v>
      </c>
      <c r="G16" s="10">
        <f t="shared" si="4"/>
        <v>4340</v>
      </c>
      <c r="H16" s="10">
        <f t="shared" si="5"/>
        <v>3900</v>
      </c>
      <c r="I16" s="9">
        <v>200</v>
      </c>
      <c r="J16" s="9">
        <v>1000</v>
      </c>
      <c r="K16" s="9">
        <v>440</v>
      </c>
      <c r="L16" s="9">
        <v>750</v>
      </c>
      <c r="M16" s="9">
        <v>0</v>
      </c>
      <c r="N16" s="9">
        <v>1000</v>
      </c>
      <c r="O16" s="14">
        <v>950</v>
      </c>
    </row>
    <row r="17" spans="2:15" x14ac:dyDescent="0.25">
      <c r="B17" s="77">
        <v>7</v>
      </c>
      <c r="C17" s="74" t="s">
        <v>39</v>
      </c>
      <c r="D17" s="9">
        <v>2007</v>
      </c>
      <c r="E17" s="10" t="s">
        <v>31</v>
      </c>
      <c r="F17" s="10">
        <f t="shared" si="3"/>
        <v>3910</v>
      </c>
      <c r="G17" s="10">
        <f t="shared" si="4"/>
        <v>4110</v>
      </c>
      <c r="H17" s="10">
        <f t="shared" si="5"/>
        <v>3510</v>
      </c>
      <c r="I17" s="9">
        <v>600</v>
      </c>
      <c r="J17" s="9">
        <v>400</v>
      </c>
      <c r="K17" s="9">
        <v>600</v>
      </c>
      <c r="L17" s="9">
        <v>560</v>
      </c>
      <c r="M17" s="9">
        <v>200</v>
      </c>
      <c r="N17" s="9">
        <v>700</v>
      </c>
      <c r="O17" s="14">
        <v>1050</v>
      </c>
    </row>
    <row r="18" spans="2:15" x14ac:dyDescent="0.25">
      <c r="B18" s="77">
        <v>8</v>
      </c>
      <c r="C18" s="74" t="s">
        <v>42</v>
      </c>
      <c r="D18" s="9">
        <v>2010</v>
      </c>
      <c r="E18" s="10" t="s">
        <v>43</v>
      </c>
      <c r="F18" s="10">
        <f t="shared" si="3"/>
        <v>3550</v>
      </c>
      <c r="G18" s="10">
        <f t="shared" si="4"/>
        <v>3550</v>
      </c>
      <c r="H18" s="10">
        <f t="shared" si="5"/>
        <v>3550</v>
      </c>
      <c r="I18" s="9">
        <v>400</v>
      </c>
      <c r="J18" s="9">
        <v>800</v>
      </c>
      <c r="K18" s="9">
        <v>0</v>
      </c>
      <c r="L18" s="9">
        <v>650</v>
      </c>
      <c r="M18" s="9">
        <v>400</v>
      </c>
      <c r="N18" s="9">
        <v>700</v>
      </c>
      <c r="O18" s="14">
        <v>600</v>
      </c>
    </row>
    <row r="19" spans="2:15" x14ac:dyDescent="0.25">
      <c r="B19" s="77">
        <v>9</v>
      </c>
      <c r="C19" s="74" t="s">
        <v>40</v>
      </c>
      <c r="D19" s="9">
        <v>2010</v>
      </c>
      <c r="E19" s="10" t="s">
        <v>38</v>
      </c>
      <c r="F19" s="10">
        <f t="shared" si="3"/>
        <v>3470</v>
      </c>
      <c r="G19" s="10">
        <f t="shared" si="4"/>
        <v>3670</v>
      </c>
      <c r="H19" s="10">
        <f t="shared" si="5"/>
        <v>3030</v>
      </c>
      <c r="I19" s="9">
        <v>200</v>
      </c>
      <c r="J19" s="9">
        <v>600</v>
      </c>
      <c r="K19" s="9">
        <v>640</v>
      </c>
      <c r="L19" s="15">
        <v>480</v>
      </c>
      <c r="M19" s="9">
        <v>400</v>
      </c>
      <c r="N19" s="9">
        <v>700</v>
      </c>
      <c r="O19" s="14">
        <v>650</v>
      </c>
    </row>
    <row r="20" spans="2:15" x14ac:dyDescent="0.25">
      <c r="B20" s="77">
        <v>10</v>
      </c>
      <c r="C20" s="74" t="s">
        <v>41</v>
      </c>
      <c r="D20" s="9">
        <v>2007</v>
      </c>
      <c r="E20" s="10" t="s">
        <v>20</v>
      </c>
      <c r="F20" s="10">
        <f t="shared" si="3"/>
        <v>3170</v>
      </c>
      <c r="G20" s="10">
        <f t="shared" si="4"/>
        <v>3370</v>
      </c>
      <c r="H20" s="10">
        <f t="shared" si="5"/>
        <v>3050</v>
      </c>
      <c r="I20" s="9">
        <v>600</v>
      </c>
      <c r="J20" s="9">
        <v>200</v>
      </c>
      <c r="K20" s="9">
        <v>320</v>
      </c>
      <c r="L20" s="9">
        <v>700</v>
      </c>
      <c r="M20" s="9">
        <v>400</v>
      </c>
      <c r="N20" s="9">
        <v>400</v>
      </c>
      <c r="O20" s="14">
        <v>750</v>
      </c>
    </row>
    <row r="21" spans="2:15" x14ac:dyDescent="0.25">
      <c r="B21" s="77">
        <v>11</v>
      </c>
      <c r="C21" s="74" t="s">
        <v>36</v>
      </c>
      <c r="D21" s="9">
        <v>2008</v>
      </c>
      <c r="E21" s="10" t="s">
        <v>29</v>
      </c>
      <c r="F21" s="10">
        <f t="shared" si="3"/>
        <v>2780</v>
      </c>
      <c r="G21" s="10">
        <f t="shared" si="4"/>
        <v>2880</v>
      </c>
      <c r="H21" s="10">
        <f t="shared" si="5"/>
        <v>2240</v>
      </c>
      <c r="I21" s="9">
        <v>100</v>
      </c>
      <c r="J21" s="9">
        <v>200</v>
      </c>
      <c r="K21" s="9">
        <v>640</v>
      </c>
      <c r="L21" s="9">
        <v>440</v>
      </c>
      <c r="M21" s="9">
        <v>400</v>
      </c>
      <c r="N21" s="9">
        <v>400</v>
      </c>
      <c r="O21" s="14">
        <v>700</v>
      </c>
    </row>
    <row r="22" spans="2:15" x14ac:dyDescent="0.25">
      <c r="B22" s="77">
        <v>12</v>
      </c>
      <c r="C22" s="74" t="s">
        <v>67</v>
      </c>
      <c r="D22" s="9">
        <v>2010</v>
      </c>
      <c r="E22" s="10" t="s">
        <v>20</v>
      </c>
      <c r="F22" s="10">
        <f t="shared" si="3"/>
        <v>2520</v>
      </c>
      <c r="G22" s="10">
        <f t="shared" si="4"/>
        <v>2520</v>
      </c>
      <c r="H22" s="10">
        <f t="shared" si="5"/>
        <v>2520</v>
      </c>
      <c r="I22" s="9">
        <v>200</v>
      </c>
      <c r="J22" s="9">
        <v>600</v>
      </c>
      <c r="K22" s="9">
        <v>0</v>
      </c>
      <c r="L22" s="9">
        <v>260</v>
      </c>
      <c r="M22" s="9">
        <v>200</v>
      </c>
      <c r="N22" s="9">
        <v>700</v>
      </c>
      <c r="O22" s="14">
        <v>560</v>
      </c>
    </row>
    <row r="23" spans="2:15" x14ac:dyDescent="0.25">
      <c r="B23" s="77">
        <v>13</v>
      </c>
      <c r="C23" s="74" t="s">
        <v>44</v>
      </c>
      <c r="D23" s="9">
        <v>2008</v>
      </c>
      <c r="E23" s="10" t="s">
        <v>20</v>
      </c>
      <c r="F23" s="10">
        <f t="shared" si="3"/>
        <v>2290</v>
      </c>
      <c r="G23" s="10">
        <f t="shared" si="4"/>
        <v>2290</v>
      </c>
      <c r="H23" s="10">
        <f t="shared" si="5"/>
        <v>2290</v>
      </c>
      <c r="I23" s="9">
        <v>400</v>
      </c>
      <c r="J23" s="9">
        <v>400</v>
      </c>
      <c r="K23" s="9">
        <v>0</v>
      </c>
      <c r="L23" s="9">
        <v>410</v>
      </c>
      <c r="M23" s="9">
        <v>400</v>
      </c>
      <c r="N23" s="9">
        <v>200</v>
      </c>
      <c r="O23" s="14">
        <v>480</v>
      </c>
    </row>
    <row r="24" spans="2:15" x14ac:dyDescent="0.25">
      <c r="B24" s="77">
        <v>14</v>
      </c>
      <c r="C24" s="74" t="s">
        <v>50</v>
      </c>
      <c r="D24" s="9">
        <v>2010</v>
      </c>
      <c r="E24" s="10" t="s">
        <v>49</v>
      </c>
      <c r="F24" s="10">
        <f t="shared" si="3"/>
        <v>2170</v>
      </c>
      <c r="G24" s="10">
        <f t="shared" si="4"/>
        <v>2370</v>
      </c>
      <c r="H24" s="10">
        <f t="shared" si="5"/>
        <v>2010</v>
      </c>
      <c r="I24" s="9">
        <v>400</v>
      </c>
      <c r="J24" s="9">
        <v>200</v>
      </c>
      <c r="K24" s="9">
        <v>360</v>
      </c>
      <c r="L24" s="9">
        <v>290</v>
      </c>
      <c r="M24" s="9">
        <v>200</v>
      </c>
      <c r="N24" s="9">
        <v>400</v>
      </c>
      <c r="O24" s="14">
        <v>520</v>
      </c>
    </row>
    <row r="25" spans="2:15" x14ac:dyDescent="0.25">
      <c r="B25" s="77">
        <v>15</v>
      </c>
      <c r="C25" s="74" t="s">
        <v>28</v>
      </c>
      <c r="D25" s="9">
        <v>2008</v>
      </c>
      <c r="E25" s="10" t="s">
        <v>29</v>
      </c>
      <c r="F25" s="10">
        <f t="shared" si="3"/>
        <v>2140</v>
      </c>
      <c r="G25" s="10">
        <f t="shared" si="4"/>
        <v>2140</v>
      </c>
      <c r="H25" s="10">
        <f t="shared" si="5"/>
        <v>1640</v>
      </c>
      <c r="I25" s="9">
        <v>200</v>
      </c>
      <c r="J25" s="9">
        <v>200</v>
      </c>
      <c r="K25" s="9">
        <v>500</v>
      </c>
      <c r="L25" s="9">
        <v>0</v>
      </c>
      <c r="M25" s="9">
        <v>400</v>
      </c>
      <c r="N25" s="9">
        <v>400</v>
      </c>
      <c r="O25" s="14">
        <v>440</v>
      </c>
    </row>
    <row r="26" spans="2:15" x14ac:dyDescent="0.25">
      <c r="B26" s="77">
        <v>16</v>
      </c>
      <c r="C26" s="74" t="s">
        <v>45</v>
      </c>
      <c r="D26" s="9">
        <v>2010</v>
      </c>
      <c r="E26" s="10" t="s">
        <v>38</v>
      </c>
      <c r="F26" s="10">
        <f t="shared" si="3"/>
        <v>1950</v>
      </c>
      <c r="G26" s="10">
        <f t="shared" si="4"/>
        <v>2150</v>
      </c>
      <c r="H26" s="10">
        <f t="shared" si="5"/>
        <v>1930</v>
      </c>
      <c r="I26" s="9">
        <v>200</v>
      </c>
      <c r="J26" s="9">
        <v>400</v>
      </c>
      <c r="K26" s="9">
        <v>220</v>
      </c>
      <c r="L26" s="9">
        <v>350</v>
      </c>
      <c r="M26" s="9">
        <v>400</v>
      </c>
      <c r="N26" s="9">
        <v>200</v>
      </c>
      <c r="O26" s="14">
        <v>380</v>
      </c>
    </row>
    <row r="27" spans="2:15" x14ac:dyDescent="0.25">
      <c r="B27" s="77">
        <v>17</v>
      </c>
      <c r="C27" s="74" t="s">
        <v>77</v>
      </c>
      <c r="D27" s="9">
        <v>2009</v>
      </c>
      <c r="E27" s="10" t="s">
        <v>65</v>
      </c>
      <c r="F27" s="10">
        <f t="shared" si="3"/>
        <v>1690</v>
      </c>
      <c r="G27" s="10">
        <f t="shared" si="4"/>
        <v>1690</v>
      </c>
      <c r="H27" s="10">
        <f t="shared" si="5"/>
        <v>1690</v>
      </c>
      <c r="I27" s="9">
        <v>400</v>
      </c>
      <c r="J27" s="9">
        <v>400</v>
      </c>
      <c r="K27" s="9">
        <v>0</v>
      </c>
      <c r="L27" s="9">
        <v>230</v>
      </c>
      <c r="M27" s="9">
        <v>50</v>
      </c>
      <c r="N27" s="9">
        <v>200</v>
      </c>
      <c r="O27" s="14">
        <v>410</v>
      </c>
    </row>
    <row r="28" spans="2:15" x14ac:dyDescent="0.25">
      <c r="B28" s="77">
        <v>18</v>
      </c>
      <c r="C28" s="74" t="s">
        <v>59</v>
      </c>
      <c r="D28" s="9">
        <v>2009</v>
      </c>
      <c r="E28" s="10" t="s">
        <v>18</v>
      </c>
      <c r="F28" s="10">
        <f t="shared" si="3"/>
        <v>1600</v>
      </c>
      <c r="G28" s="10">
        <f t="shared" si="4"/>
        <v>1600</v>
      </c>
      <c r="H28" s="10">
        <f t="shared" si="5"/>
        <v>1600</v>
      </c>
      <c r="I28" s="9">
        <v>600</v>
      </c>
      <c r="J28" s="9">
        <v>600</v>
      </c>
      <c r="K28" s="9">
        <v>0</v>
      </c>
      <c r="L28" s="9">
        <v>0</v>
      </c>
      <c r="M28" s="9">
        <v>0</v>
      </c>
      <c r="N28" s="9">
        <v>400</v>
      </c>
      <c r="O28" s="14">
        <v>0</v>
      </c>
    </row>
    <row r="29" spans="2:15" x14ac:dyDescent="0.25">
      <c r="B29" s="77">
        <v>19</v>
      </c>
      <c r="C29" s="74" t="s">
        <v>53</v>
      </c>
      <c r="D29" s="9">
        <v>2008</v>
      </c>
      <c r="E29" s="10" t="s">
        <v>20</v>
      </c>
      <c r="F29" s="10">
        <f t="shared" si="3"/>
        <v>1460</v>
      </c>
      <c r="G29" s="10">
        <f t="shared" si="4"/>
        <v>1460</v>
      </c>
      <c r="H29" s="10">
        <f t="shared" si="5"/>
        <v>1460</v>
      </c>
      <c r="I29" s="9">
        <v>200</v>
      </c>
      <c r="J29" s="9">
        <v>100</v>
      </c>
      <c r="K29" s="9">
        <v>0</v>
      </c>
      <c r="L29" s="9">
        <v>0</v>
      </c>
      <c r="M29" s="9">
        <v>200</v>
      </c>
      <c r="N29" s="9">
        <v>700</v>
      </c>
      <c r="O29" s="14">
        <v>260</v>
      </c>
    </row>
    <row r="30" spans="2:15" x14ac:dyDescent="0.25">
      <c r="B30" s="77">
        <v>20</v>
      </c>
      <c r="C30" s="74" t="s">
        <v>56</v>
      </c>
      <c r="D30" s="9">
        <v>2007</v>
      </c>
      <c r="E30" s="10" t="s">
        <v>57</v>
      </c>
      <c r="F30" s="10">
        <f t="shared" si="3"/>
        <v>1300</v>
      </c>
      <c r="G30" s="10">
        <f t="shared" si="4"/>
        <v>1300</v>
      </c>
      <c r="H30" s="10">
        <f t="shared" si="5"/>
        <v>1300</v>
      </c>
      <c r="I30" s="9">
        <v>400</v>
      </c>
      <c r="J30" s="9">
        <v>200</v>
      </c>
      <c r="K30" s="9">
        <v>0</v>
      </c>
      <c r="L30" s="9">
        <v>0</v>
      </c>
      <c r="M30" s="9">
        <v>100</v>
      </c>
      <c r="N30" s="9">
        <v>400</v>
      </c>
      <c r="O30" s="14">
        <v>200</v>
      </c>
    </row>
    <row r="31" spans="2:15" x14ac:dyDescent="0.25">
      <c r="B31" s="77">
        <v>21</v>
      </c>
      <c r="C31" s="74" t="s">
        <v>48</v>
      </c>
      <c r="D31" s="9">
        <v>2007</v>
      </c>
      <c r="E31" s="10" t="s">
        <v>43</v>
      </c>
      <c r="F31" s="10">
        <f t="shared" si="3"/>
        <v>1240</v>
      </c>
      <c r="G31" s="10">
        <f t="shared" si="4"/>
        <v>1240</v>
      </c>
      <c r="H31" s="10">
        <f t="shared" si="5"/>
        <v>1240</v>
      </c>
      <c r="I31" s="9">
        <v>100</v>
      </c>
      <c r="J31" s="9">
        <v>100</v>
      </c>
      <c r="K31" s="9">
        <v>0</v>
      </c>
      <c r="L31" s="9">
        <v>320</v>
      </c>
      <c r="M31" s="9">
        <v>0</v>
      </c>
      <c r="N31" s="9">
        <v>400</v>
      </c>
      <c r="O31" s="14">
        <v>320</v>
      </c>
    </row>
    <row r="32" spans="2:15" x14ac:dyDescent="0.25">
      <c r="B32" s="77">
        <v>22</v>
      </c>
      <c r="C32" s="74" t="s">
        <v>83</v>
      </c>
      <c r="D32" s="9">
        <v>2010</v>
      </c>
      <c r="E32" s="10" t="s">
        <v>20</v>
      </c>
      <c r="F32" s="10">
        <f t="shared" si="3"/>
        <v>1190</v>
      </c>
      <c r="G32" s="10">
        <f t="shared" si="4"/>
        <v>1190</v>
      </c>
      <c r="H32" s="10">
        <f t="shared" si="5"/>
        <v>1190</v>
      </c>
      <c r="I32" s="9">
        <v>100</v>
      </c>
      <c r="J32" s="9">
        <v>200</v>
      </c>
      <c r="K32" s="9">
        <v>0</v>
      </c>
      <c r="L32" s="9">
        <v>0</v>
      </c>
      <c r="M32" s="9">
        <v>200</v>
      </c>
      <c r="N32" s="9">
        <v>400</v>
      </c>
      <c r="O32" s="14">
        <v>290</v>
      </c>
    </row>
    <row r="33" spans="2:15" x14ac:dyDescent="0.25">
      <c r="B33" s="77">
        <v>23</v>
      </c>
      <c r="C33" s="74" t="s">
        <v>37</v>
      </c>
      <c r="D33" s="9">
        <v>2009</v>
      </c>
      <c r="E33" s="10" t="s">
        <v>38</v>
      </c>
      <c r="F33" s="10">
        <f t="shared" si="3"/>
        <v>1150</v>
      </c>
      <c r="G33" s="10">
        <f t="shared" si="4"/>
        <v>1150</v>
      </c>
      <c r="H33" s="10">
        <f t="shared" si="5"/>
        <v>1150</v>
      </c>
      <c r="I33" s="9">
        <v>50</v>
      </c>
      <c r="J33" s="9">
        <v>100</v>
      </c>
      <c r="K33" s="9">
        <v>0</v>
      </c>
      <c r="L33" s="9">
        <v>520</v>
      </c>
      <c r="M33" s="9">
        <v>200</v>
      </c>
      <c r="N33" s="9">
        <v>50</v>
      </c>
      <c r="O33" s="14">
        <v>230</v>
      </c>
    </row>
    <row r="34" spans="2:15" x14ac:dyDescent="0.25">
      <c r="B34" s="77">
        <v>24</v>
      </c>
      <c r="C34" s="74" t="s">
        <v>46</v>
      </c>
      <c r="D34" s="9">
        <v>2008</v>
      </c>
      <c r="E34" s="10" t="s">
        <v>29</v>
      </c>
      <c r="F34" s="10">
        <f t="shared" si="3"/>
        <v>1060</v>
      </c>
      <c r="G34" s="10">
        <f t="shared" si="4"/>
        <v>1060</v>
      </c>
      <c r="H34" s="10">
        <f t="shared" si="5"/>
        <v>1000</v>
      </c>
      <c r="I34" s="9">
        <v>200</v>
      </c>
      <c r="J34" s="9">
        <v>200</v>
      </c>
      <c r="K34" s="9">
        <v>60</v>
      </c>
      <c r="L34" s="9">
        <v>0</v>
      </c>
      <c r="M34" s="9">
        <v>200</v>
      </c>
      <c r="N34" s="9">
        <v>400</v>
      </c>
      <c r="O34" s="14">
        <v>0</v>
      </c>
    </row>
    <row r="35" spans="2:15" x14ac:dyDescent="0.25">
      <c r="B35" s="77">
        <v>25</v>
      </c>
      <c r="C35" s="74" t="s">
        <v>58</v>
      </c>
      <c r="D35" s="9">
        <v>2010</v>
      </c>
      <c r="E35" s="10" t="s">
        <v>25</v>
      </c>
      <c r="F35" s="10">
        <f t="shared" si="3"/>
        <v>1050</v>
      </c>
      <c r="G35" s="10">
        <f t="shared" si="4"/>
        <v>1050</v>
      </c>
      <c r="H35" s="10">
        <f t="shared" si="5"/>
        <v>750</v>
      </c>
      <c r="I35" s="9">
        <v>200</v>
      </c>
      <c r="J35" s="9">
        <v>100</v>
      </c>
      <c r="K35" s="9">
        <v>300</v>
      </c>
      <c r="L35" s="9">
        <v>0</v>
      </c>
      <c r="M35" s="9">
        <v>400</v>
      </c>
      <c r="N35" s="9">
        <v>50</v>
      </c>
      <c r="O35" s="14">
        <v>0</v>
      </c>
    </row>
    <row r="36" spans="2:15" x14ac:dyDescent="0.25">
      <c r="B36" s="77">
        <v>26</v>
      </c>
      <c r="C36" s="74" t="s">
        <v>47</v>
      </c>
      <c r="D36" s="9">
        <v>2008</v>
      </c>
      <c r="E36" s="10" t="s">
        <v>23</v>
      </c>
      <c r="F36" s="10">
        <f t="shared" si="3"/>
        <v>1040</v>
      </c>
      <c r="G36" s="10">
        <f t="shared" si="4"/>
        <v>1040</v>
      </c>
      <c r="H36" s="10">
        <f t="shared" si="5"/>
        <v>800</v>
      </c>
      <c r="I36" s="9">
        <v>200</v>
      </c>
      <c r="J36" s="9">
        <v>200</v>
      </c>
      <c r="K36" s="9">
        <v>240</v>
      </c>
      <c r="L36" s="9">
        <v>0</v>
      </c>
      <c r="M36" s="9">
        <v>200</v>
      </c>
      <c r="N36" s="9">
        <v>200</v>
      </c>
      <c r="O36" s="14">
        <v>0</v>
      </c>
    </row>
    <row r="37" spans="2:15" x14ac:dyDescent="0.25">
      <c r="B37" s="77">
        <v>27</v>
      </c>
      <c r="C37" s="74" t="s">
        <v>154</v>
      </c>
      <c r="D37" s="9">
        <v>2007</v>
      </c>
      <c r="E37" s="10" t="s">
        <v>18</v>
      </c>
      <c r="F37" s="10">
        <f t="shared" si="3"/>
        <v>1000</v>
      </c>
      <c r="G37" s="10">
        <f t="shared" si="4"/>
        <v>1000</v>
      </c>
      <c r="H37" s="10">
        <f t="shared" si="5"/>
        <v>1000</v>
      </c>
      <c r="I37" s="9">
        <v>600</v>
      </c>
      <c r="J37" s="9">
        <v>400</v>
      </c>
      <c r="K37" s="9">
        <v>0</v>
      </c>
      <c r="L37" s="9">
        <v>0</v>
      </c>
      <c r="M37" s="9">
        <v>0</v>
      </c>
      <c r="N37" s="9">
        <v>0</v>
      </c>
      <c r="O37" s="14">
        <v>0</v>
      </c>
    </row>
    <row r="38" spans="2:15" x14ac:dyDescent="0.25">
      <c r="B38" s="77">
        <v>28</v>
      </c>
      <c r="C38" s="74" t="s">
        <v>100</v>
      </c>
      <c r="D38" s="9">
        <v>2010</v>
      </c>
      <c r="E38" s="10" t="s">
        <v>43</v>
      </c>
      <c r="F38" s="10">
        <f t="shared" si="3"/>
        <v>900</v>
      </c>
      <c r="G38" s="10">
        <f t="shared" si="4"/>
        <v>900</v>
      </c>
      <c r="H38" s="10">
        <f t="shared" si="5"/>
        <v>900</v>
      </c>
      <c r="I38" s="9">
        <v>200</v>
      </c>
      <c r="J38" s="9">
        <v>100</v>
      </c>
      <c r="K38" s="9">
        <v>0</v>
      </c>
      <c r="L38" s="9">
        <v>0</v>
      </c>
      <c r="M38" s="9">
        <v>200</v>
      </c>
      <c r="N38" s="9">
        <v>400</v>
      </c>
      <c r="O38" s="14">
        <v>0</v>
      </c>
    </row>
    <row r="39" spans="2:15" x14ac:dyDescent="0.25">
      <c r="B39" s="77">
        <v>29</v>
      </c>
      <c r="C39" s="74" t="s">
        <v>62</v>
      </c>
      <c r="D39" s="9">
        <v>2007</v>
      </c>
      <c r="E39" s="10" t="s">
        <v>127</v>
      </c>
      <c r="F39" s="10">
        <f t="shared" si="3"/>
        <v>850</v>
      </c>
      <c r="G39" s="10">
        <f t="shared" si="4"/>
        <v>850</v>
      </c>
      <c r="H39" s="10">
        <f t="shared" si="5"/>
        <v>850</v>
      </c>
      <c r="I39" s="9">
        <v>50</v>
      </c>
      <c r="J39" s="9">
        <v>400</v>
      </c>
      <c r="K39" s="9">
        <v>0</v>
      </c>
      <c r="L39" s="9">
        <v>0</v>
      </c>
      <c r="M39" s="9">
        <v>200</v>
      </c>
      <c r="N39" s="9">
        <v>200</v>
      </c>
      <c r="O39" s="14">
        <v>0</v>
      </c>
    </row>
    <row r="40" spans="2:15" x14ac:dyDescent="0.25">
      <c r="B40" s="77">
        <v>30</v>
      </c>
      <c r="C40" s="74" t="s">
        <v>61</v>
      </c>
      <c r="D40" s="9">
        <v>2008</v>
      </c>
      <c r="E40" s="10" t="s">
        <v>57</v>
      </c>
      <c r="F40" s="10">
        <f t="shared" si="3"/>
        <v>750</v>
      </c>
      <c r="G40" s="10">
        <f t="shared" si="4"/>
        <v>750</v>
      </c>
      <c r="H40" s="10">
        <f t="shared" si="5"/>
        <v>750</v>
      </c>
      <c r="I40" s="9">
        <v>100</v>
      </c>
      <c r="J40" s="9">
        <v>200</v>
      </c>
      <c r="K40" s="9">
        <v>0</v>
      </c>
      <c r="L40" s="9">
        <v>0</v>
      </c>
      <c r="M40" s="9">
        <v>50</v>
      </c>
      <c r="N40" s="9">
        <v>400</v>
      </c>
      <c r="O40" s="14">
        <v>0</v>
      </c>
    </row>
    <row r="41" spans="2:15" x14ac:dyDescent="0.25">
      <c r="B41" s="77">
        <v>31</v>
      </c>
      <c r="C41" s="74" t="s">
        <v>54</v>
      </c>
      <c r="D41" s="9">
        <v>2008</v>
      </c>
      <c r="E41" s="10" t="s">
        <v>22</v>
      </c>
      <c r="F41" s="10">
        <f t="shared" si="3"/>
        <v>750</v>
      </c>
      <c r="G41" s="10">
        <f t="shared" si="4"/>
        <v>750</v>
      </c>
      <c r="H41" s="10">
        <f t="shared" si="5"/>
        <v>750</v>
      </c>
      <c r="I41" s="9">
        <v>100</v>
      </c>
      <c r="J41" s="9">
        <v>200</v>
      </c>
      <c r="K41" s="9">
        <v>0</v>
      </c>
      <c r="L41" s="9">
        <v>0</v>
      </c>
      <c r="M41" s="9">
        <v>50</v>
      </c>
      <c r="N41" s="9">
        <v>400</v>
      </c>
      <c r="O41" s="14">
        <v>0</v>
      </c>
    </row>
    <row r="42" spans="2:15" x14ac:dyDescent="0.25">
      <c r="B42" s="77">
        <v>32</v>
      </c>
      <c r="C42" s="74" t="s">
        <v>73</v>
      </c>
      <c r="D42" s="9">
        <v>2010</v>
      </c>
      <c r="E42" s="10" t="s">
        <v>52</v>
      </c>
      <c r="F42" s="10">
        <f t="shared" si="3"/>
        <v>650</v>
      </c>
      <c r="G42" s="10">
        <f t="shared" si="4"/>
        <v>650</v>
      </c>
      <c r="H42" s="10">
        <f t="shared" si="5"/>
        <v>650</v>
      </c>
      <c r="I42" s="9">
        <v>200</v>
      </c>
      <c r="J42" s="9">
        <v>0</v>
      </c>
      <c r="K42" s="9">
        <v>0</v>
      </c>
      <c r="L42" s="9">
        <v>0</v>
      </c>
      <c r="M42" s="9">
        <v>50</v>
      </c>
      <c r="N42" s="9">
        <v>400</v>
      </c>
      <c r="O42" s="14">
        <v>0</v>
      </c>
    </row>
    <row r="43" spans="2:15" x14ac:dyDescent="0.25">
      <c r="B43" s="77">
        <v>32</v>
      </c>
      <c r="C43" s="74" t="s">
        <v>84</v>
      </c>
      <c r="D43" s="9">
        <v>2010</v>
      </c>
      <c r="E43" s="10" t="s">
        <v>70</v>
      </c>
      <c r="F43" s="10">
        <f t="shared" si="3"/>
        <v>650</v>
      </c>
      <c r="G43" s="10">
        <f t="shared" si="4"/>
        <v>650</v>
      </c>
      <c r="H43" s="10">
        <f t="shared" si="5"/>
        <v>650</v>
      </c>
      <c r="I43" s="9">
        <v>200</v>
      </c>
      <c r="J43" s="9">
        <v>200</v>
      </c>
      <c r="K43" s="9">
        <v>0</v>
      </c>
      <c r="L43" s="9">
        <v>0</v>
      </c>
      <c r="M43" s="9">
        <v>50</v>
      </c>
      <c r="N43" s="9">
        <v>200</v>
      </c>
      <c r="O43" s="14">
        <v>0</v>
      </c>
    </row>
    <row r="44" spans="2:15" x14ac:dyDescent="0.25">
      <c r="B44" s="77">
        <v>34</v>
      </c>
      <c r="C44" s="74" t="s">
        <v>144</v>
      </c>
      <c r="D44" s="9">
        <v>2011</v>
      </c>
      <c r="E44" s="10" t="s">
        <v>27</v>
      </c>
      <c r="F44" s="10">
        <f t="shared" ref="F44:F75" si="6">G44-MIN(I44:O44)</f>
        <v>650</v>
      </c>
      <c r="G44" s="10">
        <f t="shared" ref="G44:G75" si="7">SUM(I44:O44)</f>
        <v>650</v>
      </c>
      <c r="H44" s="10">
        <f t="shared" ref="H44:H75" si="8">G44-K44</f>
        <v>650</v>
      </c>
      <c r="I44" s="9">
        <v>400</v>
      </c>
      <c r="J44" s="9">
        <v>200</v>
      </c>
      <c r="K44" s="9">
        <v>0</v>
      </c>
      <c r="L44" s="9">
        <v>0</v>
      </c>
      <c r="M44" s="9">
        <v>0</v>
      </c>
      <c r="N44" s="9">
        <v>50</v>
      </c>
      <c r="O44" s="14">
        <v>0</v>
      </c>
    </row>
    <row r="45" spans="2:15" x14ac:dyDescent="0.25">
      <c r="B45" s="77">
        <v>35</v>
      </c>
      <c r="C45" s="74" t="s">
        <v>140</v>
      </c>
      <c r="D45" s="9">
        <v>2009</v>
      </c>
      <c r="E45" s="10" t="s">
        <v>141</v>
      </c>
      <c r="F45" s="10">
        <f t="shared" si="6"/>
        <v>600</v>
      </c>
      <c r="G45" s="10">
        <f t="shared" si="7"/>
        <v>600</v>
      </c>
      <c r="H45" s="10">
        <f t="shared" si="8"/>
        <v>600</v>
      </c>
      <c r="I45" s="9">
        <v>200</v>
      </c>
      <c r="J45" s="9">
        <v>0</v>
      </c>
      <c r="K45" s="9">
        <v>0</v>
      </c>
      <c r="L45" s="9">
        <v>0</v>
      </c>
      <c r="M45" s="9">
        <v>0</v>
      </c>
      <c r="N45" s="9">
        <v>400</v>
      </c>
      <c r="O45" s="14">
        <v>0</v>
      </c>
    </row>
    <row r="46" spans="2:15" x14ac:dyDescent="0.25">
      <c r="B46" s="77">
        <v>35</v>
      </c>
      <c r="C46" s="74" t="s">
        <v>99</v>
      </c>
      <c r="D46" s="9">
        <v>2010</v>
      </c>
      <c r="E46" s="10" t="s">
        <v>52</v>
      </c>
      <c r="F46" s="10">
        <f t="shared" si="6"/>
        <v>600</v>
      </c>
      <c r="G46" s="10">
        <f t="shared" si="7"/>
        <v>600</v>
      </c>
      <c r="H46" s="10">
        <f t="shared" si="8"/>
        <v>600</v>
      </c>
      <c r="I46" s="9">
        <v>100</v>
      </c>
      <c r="J46" s="9">
        <v>400</v>
      </c>
      <c r="K46" s="9">
        <v>0</v>
      </c>
      <c r="L46" s="9">
        <v>0</v>
      </c>
      <c r="M46" s="9">
        <v>50</v>
      </c>
      <c r="N46" s="9">
        <v>50</v>
      </c>
      <c r="O46" s="14">
        <v>0</v>
      </c>
    </row>
    <row r="47" spans="2:15" x14ac:dyDescent="0.25">
      <c r="B47" s="77">
        <v>37</v>
      </c>
      <c r="C47" s="74" t="s">
        <v>89</v>
      </c>
      <c r="D47" s="9">
        <v>2011</v>
      </c>
      <c r="E47" s="10" t="s">
        <v>52</v>
      </c>
      <c r="F47" s="10">
        <f t="shared" si="6"/>
        <v>550</v>
      </c>
      <c r="G47" s="10">
        <f t="shared" si="7"/>
        <v>550</v>
      </c>
      <c r="H47" s="10">
        <f t="shared" si="8"/>
        <v>550</v>
      </c>
      <c r="I47" s="9">
        <v>100</v>
      </c>
      <c r="J47" s="9">
        <v>200</v>
      </c>
      <c r="K47" s="9">
        <v>0</v>
      </c>
      <c r="L47" s="9">
        <v>0</v>
      </c>
      <c r="M47" s="9">
        <v>200</v>
      </c>
      <c r="N47" s="9">
        <v>50</v>
      </c>
      <c r="O47" s="14">
        <v>0</v>
      </c>
    </row>
    <row r="48" spans="2:15" x14ac:dyDescent="0.25">
      <c r="B48" s="77">
        <v>37</v>
      </c>
      <c r="C48" s="74" t="s">
        <v>101</v>
      </c>
      <c r="D48" s="11">
        <v>2010</v>
      </c>
      <c r="E48" s="10" t="s">
        <v>38</v>
      </c>
      <c r="F48" s="10">
        <f t="shared" si="6"/>
        <v>550</v>
      </c>
      <c r="G48" s="10">
        <f t="shared" si="7"/>
        <v>550</v>
      </c>
      <c r="H48" s="10">
        <f t="shared" si="8"/>
        <v>550</v>
      </c>
      <c r="I48" s="9">
        <v>200</v>
      </c>
      <c r="J48" s="9">
        <v>100</v>
      </c>
      <c r="K48" s="9">
        <v>0</v>
      </c>
      <c r="L48" s="9">
        <v>0</v>
      </c>
      <c r="M48" s="9">
        <v>200</v>
      </c>
      <c r="N48" s="9">
        <v>50</v>
      </c>
      <c r="O48" s="14">
        <v>0</v>
      </c>
    </row>
    <row r="49" spans="2:15" x14ac:dyDescent="0.25">
      <c r="B49" s="77">
        <v>39</v>
      </c>
      <c r="C49" s="74" t="s">
        <v>72</v>
      </c>
      <c r="D49" s="9">
        <v>2007</v>
      </c>
      <c r="E49" s="10" t="s">
        <v>35</v>
      </c>
      <c r="F49" s="10">
        <f t="shared" si="6"/>
        <v>450</v>
      </c>
      <c r="G49" s="10">
        <f t="shared" si="7"/>
        <v>450</v>
      </c>
      <c r="H49" s="10">
        <f t="shared" si="8"/>
        <v>450</v>
      </c>
      <c r="I49" s="9">
        <v>400</v>
      </c>
      <c r="J49" s="9">
        <v>0</v>
      </c>
      <c r="K49" s="9">
        <v>0</v>
      </c>
      <c r="L49" s="9">
        <v>0</v>
      </c>
      <c r="M49" s="9">
        <v>0</v>
      </c>
      <c r="N49" s="9">
        <v>50</v>
      </c>
      <c r="O49" s="14">
        <v>0</v>
      </c>
    </row>
    <row r="50" spans="2:15" x14ac:dyDescent="0.25">
      <c r="B50" s="77">
        <v>39</v>
      </c>
      <c r="C50" s="74" t="s">
        <v>142</v>
      </c>
      <c r="D50" s="9">
        <v>2010</v>
      </c>
      <c r="E50" s="10" t="s">
        <v>18</v>
      </c>
      <c r="F50" s="10">
        <f t="shared" si="6"/>
        <v>450</v>
      </c>
      <c r="G50" s="10">
        <f t="shared" si="7"/>
        <v>450</v>
      </c>
      <c r="H50" s="10">
        <f t="shared" si="8"/>
        <v>450</v>
      </c>
      <c r="I50" s="9">
        <v>50</v>
      </c>
      <c r="J50" s="9">
        <v>200</v>
      </c>
      <c r="K50" s="9">
        <v>0</v>
      </c>
      <c r="L50" s="9">
        <v>0</v>
      </c>
      <c r="M50" s="9">
        <v>0</v>
      </c>
      <c r="N50" s="9">
        <v>200</v>
      </c>
      <c r="O50" s="14">
        <v>0</v>
      </c>
    </row>
    <row r="51" spans="2:15" x14ac:dyDescent="0.25">
      <c r="B51" s="77">
        <v>39</v>
      </c>
      <c r="C51" s="74" t="s">
        <v>51</v>
      </c>
      <c r="D51" s="9">
        <v>2007</v>
      </c>
      <c r="E51" s="10" t="s">
        <v>52</v>
      </c>
      <c r="F51" s="10">
        <f t="shared" si="6"/>
        <v>450</v>
      </c>
      <c r="G51" s="10">
        <f t="shared" si="7"/>
        <v>450</v>
      </c>
      <c r="H51" s="10">
        <f t="shared" si="8"/>
        <v>450</v>
      </c>
      <c r="I51" s="9">
        <v>100</v>
      </c>
      <c r="J51" s="9">
        <v>100</v>
      </c>
      <c r="K51" s="9">
        <v>0</v>
      </c>
      <c r="L51" s="9">
        <v>0</v>
      </c>
      <c r="M51" s="9">
        <v>200</v>
      </c>
      <c r="N51" s="9">
        <v>50</v>
      </c>
      <c r="O51" s="14">
        <v>0</v>
      </c>
    </row>
    <row r="52" spans="2:15" x14ac:dyDescent="0.25">
      <c r="B52" s="77">
        <v>39</v>
      </c>
      <c r="C52" s="74" t="s">
        <v>63</v>
      </c>
      <c r="D52" s="9">
        <v>2009</v>
      </c>
      <c r="E52" s="10" t="s">
        <v>20</v>
      </c>
      <c r="F52" s="10">
        <f t="shared" si="6"/>
        <v>450</v>
      </c>
      <c r="G52" s="10">
        <f t="shared" si="7"/>
        <v>450</v>
      </c>
      <c r="H52" s="10">
        <f t="shared" si="8"/>
        <v>450</v>
      </c>
      <c r="I52" s="9">
        <v>100</v>
      </c>
      <c r="J52" s="9">
        <v>100</v>
      </c>
      <c r="K52" s="9">
        <v>0</v>
      </c>
      <c r="L52" s="9">
        <v>0</v>
      </c>
      <c r="M52" s="9">
        <v>50</v>
      </c>
      <c r="N52" s="9">
        <v>200</v>
      </c>
      <c r="O52" s="14">
        <v>0</v>
      </c>
    </row>
    <row r="53" spans="2:15" x14ac:dyDescent="0.25">
      <c r="B53" s="77">
        <v>39</v>
      </c>
      <c r="C53" s="74" t="s">
        <v>103</v>
      </c>
      <c r="D53" s="9">
        <v>2011</v>
      </c>
      <c r="E53" s="10" t="s">
        <v>52</v>
      </c>
      <c r="F53" s="10">
        <f t="shared" si="6"/>
        <v>450</v>
      </c>
      <c r="G53" s="10">
        <f t="shared" si="7"/>
        <v>450</v>
      </c>
      <c r="H53" s="10">
        <f t="shared" si="8"/>
        <v>450</v>
      </c>
      <c r="I53" s="9">
        <v>100</v>
      </c>
      <c r="J53" s="9">
        <v>100</v>
      </c>
      <c r="K53" s="9">
        <v>0</v>
      </c>
      <c r="L53" s="9">
        <v>0</v>
      </c>
      <c r="M53" s="9">
        <v>200</v>
      </c>
      <c r="N53" s="9">
        <v>50</v>
      </c>
      <c r="O53" s="14">
        <v>0</v>
      </c>
    </row>
    <row r="54" spans="2:15" x14ac:dyDescent="0.25">
      <c r="B54" s="77">
        <v>44</v>
      </c>
      <c r="C54" s="74" t="s">
        <v>156</v>
      </c>
      <c r="D54" s="9">
        <v>2008</v>
      </c>
      <c r="E54" s="10" t="s">
        <v>27</v>
      </c>
      <c r="F54" s="10">
        <f t="shared" si="6"/>
        <v>400</v>
      </c>
      <c r="G54" s="10">
        <f t="shared" si="7"/>
        <v>400</v>
      </c>
      <c r="H54" s="10">
        <f t="shared" si="8"/>
        <v>400</v>
      </c>
      <c r="I54" s="9">
        <v>400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14">
        <v>0</v>
      </c>
    </row>
    <row r="55" spans="2:15" x14ac:dyDescent="0.25">
      <c r="B55" s="77">
        <v>45</v>
      </c>
      <c r="C55" s="74" t="s">
        <v>55</v>
      </c>
      <c r="D55" s="9">
        <v>2009</v>
      </c>
      <c r="E55" s="10" t="s">
        <v>27</v>
      </c>
      <c r="F55" s="10">
        <f t="shared" si="6"/>
        <v>350</v>
      </c>
      <c r="G55" s="10">
        <f t="shared" si="7"/>
        <v>350</v>
      </c>
      <c r="H55" s="10">
        <f t="shared" si="8"/>
        <v>350</v>
      </c>
      <c r="I55" s="9">
        <v>100</v>
      </c>
      <c r="J55" s="9">
        <v>200</v>
      </c>
      <c r="K55" s="9">
        <v>0</v>
      </c>
      <c r="L55" s="9">
        <v>0</v>
      </c>
      <c r="M55" s="9">
        <v>0</v>
      </c>
      <c r="N55" s="9">
        <v>50</v>
      </c>
      <c r="O55" s="14">
        <v>0</v>
      </c>
    </row>
    <row r="56" spans="2:15" x14ac:dyDescent="0.25">
      <c r="B56" s="77">
        <v>46</v>
      </c>
      <c r="C56" s="74" t="s">
        <v>95</v>
      </c>
      <c r="D56" s="9">
        <v>2008</v>
      </c>
      <c r="E56" s="10" t="s">
        <v>35</v>
      </c>
      <c r="F56" s="10">
        <f t="shared" si="6"/>
        <v>320</v>
      </c>
      <c r="G56" s="10">
        <f t="shared" si="7"/>
        <v>320</v>
      </c>
      <c r="H56" s="10">
        <f t="shared" si="8"/>
        <v>320</v>
      </c>
      <c r="I56" s="9">
        <v>100</v>
      </c>
      <c r="J56" s="9">
        <v>0</v>
      </c>
      <c r="K56" s="9">
        <v>0</v>
      </c>
      <c r="L56" s="9">
        <v>0</v>
      </c>
      <c r="M56" s="9">
        <v>20</v>
      </c>
      <c r="N56" s="9">
        <v>200</v>
      </c>
      <c r="O56" s="14">
        <v>0</v>
      </c>
    </row>
    <row r="57" spans="2:15" x14ac:dyDescent="0.25">
      <c r="B57" s="77">
        <v>46</v>
      </c>
      <c r="C57" s="74" t="s">
        <v>139</v>
      </c>
      <c r="D57" s="9">
        <v>2010</v>
      </c>
      <c r="E57" s="10" t="s">
        <v>20</v>
      </c>
      <c r="F57" s="10">
        <f t="shared" si="6"/>
        <v>320</v>
      </c>
      <c r="G57" s="10">
        <f t="shared" si="7"/>
        <v>320</v>
      </c>
      <c r="H57" s="10">
        <f t="shared" si="8"/>
        <v>320</v>
      </c>
      <c r="I57" s="9">
        <v>200</v>
      </c>
      <c r="J57" s="9">
        <v>50</v>
      </c>
      <c r="K57" s="9">
        <v>0</v>
      </c>
      <c r="L57" s="9">
        <v>0</v>
      </c>
      <c r="M57" s="9">
        <v>20</v>
      </c>
      <c r="N57" s="9">
        <v>50</v>
      </c>
      <c r="O57" s="14">
        <v>0</v>
      </c>
    </row>
    <row r="58" spans="2:15" x14ac:dyDescent="0.25">
      <c r="B58" s="77">
        <v>46</v>
      </c>
      <c r="C58" s="74" t="s">
        <v>97</v>
      </c>
      <c r="D58" s="9">
        <v>2011</v>
      </c>
      <c r="E58" s="10" t="s">
        <v>65</v>
      </c>
      <c r="F58" s="10">
        <f t="shared" si="6"/>
        <v>320</v>
      </c>
      <c r="G58" s="10">
        <f t="shared" si="7"/>
        <v>320</v>
      </c>
      <c r="H58" s="10">
        <f t="shared" si="8"/>
        <v>320</v>
      </c>
      <c r="I58" s="9">
        <v>100</v>
      </c>
      <c r="J58" s="9">
        <v>100</v>
      </c>
      <c r="K58" s="9">
        <v>0</v>
      </c>
      <c r="L58" s="9">
        <v>0</v>
      </c>
      <c r="M58" s="9">
        <v>100</v>
      </c>
      <c r="N58" s="9">
        <v>20</v>
      </c>
      <c r="O58" s="14">
        <v>0</v>
      </c>
    </row>
    <row r="59" spans="2:15" x14ac:dyDescent="0.25">
      <c r="B59" s="77">
        <v>49</v>
      </c>
      <c r="C59" s="74" t="s">
        <v>157</v>
      </c>
      <c r="D59" s="9">
        <v>2012</v>
      </c>
      <c r="E59" s="10" t="s">
        <v>43</v>
      </c>
      <c r="F59" s="10">
        <f t="shared" si="6"/>
        <v>300</v>
      </c>
      <c r="G59" s="10">
        <f t="shared" si="7"/>
        <v>300</v>
      </c>
      <c r="H59" s="10">
        <f t="shared" si="8"/>
        <v>300</v>
      </c>
      <c r="I59" s="9">
        <v>100</v>
      </c>
      <c r="J59" s="9">
        <v>200</v>
      </c>
      <c r="K59" s="9">
        <v>0</v>
      </c>
      <c r="L59" s="9">
        <v>0</v>
      </c>
      <c r="M59" s="9">
        <v>0</v>
      </c>
      <c r="N59" s="9">
        <v>0</v>
      </c>
      <c r="O59" s="14">
        <v>0</v>
      </c>
    </row>
    <row r="60" spans="2:15" x14ac:dyDescent="0.25">
      <c r="B60" s="77">
        <v>50</v>
      </c>
      <c r="C60" s="74" t="s">
        <v>90</v>
      </c>
      <c r="D60" s="9">
        <v>2008</v>
      </c>
      <c r="E60" s="10" t="s">
        <v>23</v>
      </c>
      <c r="F60" s="10">
        <f t="shared" si="6"/>
        <v>270</v>
      </c>
      <c r="G60" s="10">
        <f t="shared" si="7"/>
        <v>270</v>
      </c>
      <c r="H60" s="10">
        <f t="shared" si="8"/>
        <v>270</v>
      </c>
      <c r="I60" s="9">
        <v>100</v>
      </c>
      <c r="J60" s="9">
        <v>100</v>
      </c>
      <c r="K60" s="9">
        <v>0</v>
      </c>
      <c r="L60" s="9">
        <v>0</v>
      </c>
      <c r="M60" s="9">
        <v>20</v>
      </c>
      <c r="N60" s="9">
        <v>50</v>
      </c>
      <c r="O60" s="14">
        <v>0</v>
      </c>
    </row>
    <row r="61" spans="2:15" x14ac:dyDescent="0.25">
      <c r="B61" s="77">
        <v>51</v>
      </c>
      <c r="C61" s="74" t="s">
        <v>85</v>
      </c>
      <c r="D61" s="9">
        <v>2008</v>
      </c>
      <c r="E61" s="10" t="s">
        <v>49</v>
      </c>
      <c r="F61" s="10">
        <f t="shared" si="6"/>
        <v>250</v>
      </c>
      <c r="G61" s="10">
        <f t="shared" si="7"/>
        <v>250</v>
      </c>
      <c r="H61" s="10">
        <f t="shared" si="8"/>
        <v>250</v>
      </c>
      <c r="I61" s="9">
        <v>0</v>
      </c>
      <c r="J61" s="9">
        <v>0</v>
      </c>
      <c r="K61" s="9">
        <v>0</v>
      </c>
      <c r="L61" s="9">
        <v>0</v>
      </c>
      <c r="M61" s="9">
        <v>50</v>
      </c>
      <c r="N61" s="9">
        <v>200</v>
      </c>
      <c r="O61" s="14">
        <v>0</v>
      </c>
    </row>
    <row r="62" spans="2:15" x14ac:dyDescent="0.25">
      <c r="B62" s="77">
        <v>51</v>
      </c>
      <c r="C62" s="74" t="s">
        <v>106</v>
      </c>
      <c r="D62" s="9">
        <v>2009</v>
      </c>
      <c r="E62" s="10" t="s">
        <v>68</v>
      </c>
      <c r="F62" s="10">
        <f t="shared" si="6"/>
        <v>250</v>
      </c>
      <c r="G62" s="10">
        <f t="shared" si="7"/>
        <v>250</v>
      </c>
      <c r="H62" s="10">
        <f t="shared" si="8"/>
        <v>250</v>
      </c>
      <c r="I62" s="9">
        <v>0</v>
      </c>
      <c r="J62" s="9">
        <v>0</v>
      </c>
      <c r="K62" s="9">
        <v>0</v>
      </c>
      <c r="L62" s="9">
        <v>0</v>
      </c>
      <c r="M62" s="9">
        <v>50</v>
      </c>
      <c r="N62" s="9">
        <v>200</v>
      </c>
      <c r="O62" s="14">
        <v>0</v>
      </c>
    </row>
    <row r="63" spans="2:15" x14ac:dyDescent="0.25">
      <c r="B63" s="77">
        <v>51</v>
      </c>
      <c r="C63" s="74" t="s">
        <v>81</v>
      </c>
      <c r="D63" s="9">
        <v>2010</v>
      </c>
      <c r="E63" s="10" t="s">
        <v>70</v>
      </c>
      <c r="F63" s="10">
        <f t="shared" si="6"/>
        <v>250</v>
      </c>
      <c r="G63" s="10">
        <f t="shared" si="7"/>
        <v>250</v>
      </c>
      <c r="H63" s="10">
        <f t="shared" si="8"/>
        <v>250</v>
      </c>
      <c r="I63" s="9">
        <v>100</v>
      </c>
      <c r="J63" s="9">
        <v>0</v>
      </c>
      <c r="K63" s="9">
        <v>0</v>
      </c>
      <c r="L63" s="9">
        <v>0</v>
      </c>
      <c r="M63" s="9">
        <v>100</v>
      </c>
      <c r="N63" s="9">
        <v>50</v>
      </c>
      <c r="O63" s="14">
        <v>0</v>
      </c>
    </row>
    <row r="64" spans="2:15" x14ac:dyDescent="0.25">
      <c r="B64" s="77">
        <v>54</v>
      </c>
      <c r="C64" s="74" t="s">
        <v>102</v>
      </c>
      <c r="D64" s="9">
        <v>2012</v>
      </c>
      <c r="E64" s="10" t="s">
        <v>23</v>
      </c>
      <c r="F64" s="10">
        <f t="shared" si="6"/>
        <v>220</v>
      </c>
      <c r="G64" s="10">
        <f t="shared" si="7"/>
        <v>220</v>
      </c>
      <c r="H64" s="10">
        <f t="shared" si="8"/>
        <v>220</v>
      </c>
      <c r="I64" s="9">
        <v>0</v>
      </c>
      <c r="J64" s="9">
        <v>0</v>
      </c>
      <c r="K64" s="9">
        <v>0</v>
      </c>
      <c r="L64" s="9">
        <v>0</v>
      </c>
      <c r="M64" s="9">
        <v>20</v>
      </c>
      <c r="N64" s="9">
        <v>200</v>
      </c>
      <c r="O64" s="14">
        <v>0</v>
      </c>
    </row>
    <row r="65" spans="2:15" x14ac:dyDescent="0.25">
      <c r="B65" s="77">
        <v>55</v>
      </c>
      <c r="C65" s="74" t="s">
        <v>69</v>
      </c>
      <c r="D65" s="9">
        <v>2006</v>
      </c>
      <c r="E65" s="10" t="s">
        <v>33</v>
      </c>
      <c r="F65" s="10">
        <f t="shared" si="6"/>
        <v>200</v>
      </c>
      <c r="G65" s="10">
        <f t="shared" si="7"/>
        <v>200</v>
      </c>
      <c r="H65" s="10">
        <f t="shared" si="8"/>
        <v>200</v>
      </c>
      <c r="I65" s="9">
        <v>0</v>
      </c>
      <c r="J65" s="9">
        <v>0</v>
      </c>
      <c r="K65" s="9">
        <v>0</v>
      </c>
      <c r="L65" s="9">
        <v>0</v>
      </c>
      <c r="M65" s="9">
        <v>200</v>
      </c>
      <c r="N65" s="9">
        <v>0</v>
      </c>
      <c r="O65" s="14">
        <v>0</v>
      </c>
    </row>
    <row r="66" spans="2:15" x14ac:dyDescent="0.25">
      <c r="B66" s="77">
        <v>56</v>
      </c>
      <c r="C66" s="74" t="s">
        <v>79</v>
      </c>
      <c r="D66" s="9">
        <v>2011</v>
      </c>
      <c r="E66" s="10" t="s">
        <v>80</v>
      </c>
      <c r="F66" s="10">
        <f t="shared" si="6"/>
        <v>200</v>
      </c>
      <c r="G66" s="10">
        <f t="shared" si="7"/>
        <v>200</v>
      </c>
      <c r="H66" s="10">
        <f t="shared" si="8"/>
        <v>200</v>
      </c>
      <c r="I66" s="9">
        <v>200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14">
        <v>0</v>
      </c>
    </row>
    <row r="67" spans="2:15" x14ac:dyDescent="0.25">
      <c r="B67" s="77">
        <v>55</v>
      </c>
      <c r="C67" s="74" t="s">
        <v>75</v>
      </c>
      <c r="D67" s="9">
        <v>2009</v>
      </c>
      <c r="E67" s="10" t="s">
        <v>49</v>
      </c>
      <c r="F67" s="10">
        <f t="shared" si="6"/>
        <v>200</v>
      </c>
      <c r="G67" s="10">
        <f t="shared" si="7"/>
        <v>200</v>
      </c>
      <c r="H67" s="10">
        <f t="shared" si="8"/>
        <v>200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200</v>
      </c>
      <c r="O67" s="14">
        <v>0</v>
      </c>
    </row>
    <row r="68" spans="2:15" x14ac:dyDescent="0.25">
      <c r="B68" s="77">
        <v>55</v>
      </c>
      <c r="C68" s="74" t="s">
        <v>34</v>
      </c>
      <c r="D68" s="9">
        <v>2007</v>
      </c>
      <c r="E68" s="10" t="s">
        <v>35</v>
      </c>
      <c r="F68" s="10">
        <f t="shared" si="6"/>
        <v>200</v>
      </c>
      <c r="G68" s="10">
        <f t="shared" si="7"/>
        <v>200</v>
      </c>
      <c r="H68" s="10">
        <f t="shared" si="8"/>
        <v>200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200</v>
      </c>
      <c r="O68" s="14">
        <v>0</v>
      </c>
    </row>
    <row r="69" spans="2:15" x14ac:dyDescent="0.25">
      <c r="B69" s="77">
        <v>55</v>
      </c>
      <c r="C69" s="74" t="s">
        <v>129</v>
      </c>
      <c r="D69" s="9">
        <v>2009</v>
      </c>
      <c r="E69" s="10" t="s">
        <v>68</v>
      </c>
      <c r="F69" s="10">
        <f t="shared" si="6"/>
        <v>200</v>
      </c>
      <c r="G69" s="10">
        <f t="shared" si="7"/>
        <v>200</v>
      </c>
      <c r="H69" s="10">
        <f t="shared" si="8"/>
        <v>200</v>
      </c>
      <c r="I69" s="9">
        <v>0</v>
      </c>
      <c r="J69" s="9">
        <v>0</v>
      </c>
      <c r="K69" s="9">
        <v>0</v>
      </c>
      <c r="L69" s="9">
        <v>0</v>
      </c>
      <c r="M69" s="9">
        <v>200</v>
      </c>
      <c r="N69" s="9">
        <v>0</v>
      </c>
      <c r="O69" s="14">
        <v>0</v>
      </c>
    </row>
    <row r="70" spans="2:15" x14ac:dyDescent="0.25">
      <c r="B70" s="77">
        <v>55</v>
      </c>
      <c r="C70" s="74" t="s">
        <v>91</v>
      </c>
      <c r="D70" s="9">
        <v>2010</v>
      </c>
      <c r="E70" s="10" t="s">
        <v>70</v>
      </c>
      <c r="F70" s="10">
        <f t="shared" si="6"/>
        <v>200</v>
      </c>
      <c r="G70" s="10">
        <f t="shared" si="7"/>
        <v>200</v>
      </c>
      <c r="H70" s="10">
        <f t="shared" si="8"/>
        <v>200</v>
      </c>
      <c r="I70" s="9">
        <v>50</v>
      </c>
      <c r="J70" s="9">
        <v>100</v>
      </c>
      <c r="K70" s="9">
        <v>0</v>
      </c>
      <c r="L70" s="9">
        <v>0</v>
      </c>
      <c r="M70" s="9">
        <v>0</v>
      </c>
      <c r="N70" s="9">
        <v>50</v>
      </c>
      <c r="O70" s="14">
        <v>0</v>
      </c>
    </row>
    <row r="71" spans="2:15" x14ac:dyDescent="0.25">
      <c r="B71" s="77">
        <v>61</v>
      </c>
      <c r="C71" s="74" t="s">
        <v>109</v>
      </c>
      <c r="D71" s="9">
        <v>2012</v>
      </c>
      <c r="E71" s="10" t="s">
        <v>23</v>
      </c>
      <c r="F71" s="10">
        <f t="shared" si="6"/>
        <v>190</v>
      </c>
      <c r="G71" s="10">
        <f t="shared" si="7"/>
        <v>190</v>
      </c>
      <c r="H71" s="10">
        <f t="shared" si="8"/>
        <v>70</v>
      </c>
      <c r="I71" s="9">
        <v>0</v>
      </c>
      <c r="J71" s="9">
        <v>0</v>
      </c>
      <c r="K71" s="9">
        <v>120</v>
      </c>
      <c r="L71" s="9">
        <v>0</v>
      </c>
      <c r="M71" s="9">
        <v>50</v>
      </c>
      <c r="N71" s="9">
        <v>20</v>
      </c>
      <c r="O71" s="14">
        <v>0</v>
      </c>
    </row>
    <row r="72" spans="2:15" x14ac:dyDescent="0.25">
      <c r="B72" s="77">
        <v>62</v>
      </c>
      <c r="C72" s="74" t="s">
        <v>136</v>
      </c>
      <c r="D72" s="9">
        <v>2010</v>
      </c>
      <c r="E72" s="10" t="s">
        <v>137</v>
      </c>
      <c r="F72" s="10">
        <f t="shared" si="6"/>
        <v>170</v>
      </c>
      <c r="G72" s="10">
        <f t="shared" si="7"/>
        <v>170</v>
      </c>
      <c r="H72" s="10">
        <f t="shared" si="8"/>
        <v>170</v>
      </c>
      <c r="I72" s="9">
        <v>50</v>
      </c>
      <c r="J72" s="9">
        <v>50</v>
      </c>
      <c r="K72" s="9">
        <v>0</v>
      </c>
      <c r="L72" s="9">
        <v>0</v>
      </c>
      <c r="M72" s="9">
        <v>20</v>
      </c>
      <c r="N72" s="9">
        <v>50</v>
      </c>
      <c r="O72" s="14">
        <v>0</v>
      </c>
    </row>
    <row r="73" spans="2:15" x14ac:dyDescent="0.25">
      <c r="B73" s="77">
        <v>62</v>
      </c>
      <c r="C73" s="74" t="s">
        <v>108</v>
      </c>
      <c r="D73" s="9">
        <v>2012</v>
      </c>
      <c r="E73" s="10" t="s">
        <v>35</v>
      </c>
      <c r="F73" s="10">
        <f t="shared" si="6"/>
        <v>170</v>
      </c>
      <c r="G73" s="10">
        <f t="shared" si="7"/>
        <v>170</v>
      </c>
      <c r="H73" s="10">
        <f t="shared" si="8"/>
        <v>170</v>
      </c>
      <c r="I73" s="9">
        <v>0</v>
      </c>
      <c r="J73" s="9">
        <v>100</v>
      </c>
      <c r="K73" s="9">
        <v>0</v>
      </c>
      <c r="L73" s="9">
        <v>0</v>
      </c>
      <c r="M73" s="9">
        <v>20</v>
      </c>
      <c r="N73" s="9">
        <v>50</v>
      </c>
      <c r="O73" s="14">
        <v>0</v>
      </c>
    </row>
    <row r="74" spans="2:15" x14ac:dyDescent="0.25">
      <c r="B74" s="77">
        <v>62</v>
      </c>
      <c r="C74" s="74" t="s">
        <v>88</v>
      </c>
      <c r="D74" s="9">
        <v>2008</v>
      </c>
      <c r="E74" s="10" t="s">
        <v>52</v>
      </c>
      <c r="F74" s="10">
        <f t="shared" si="6"/>
        <v>170</v>
      </c>
      <c r="G74" s="10">
        <f t="shared" si="7"/>
        <v>170</v>
      </c>
      <c r="H74" s="10">
        <f t="shared" si="8"/>
        <v>170</v>
      </c>
      <c r="I74" s="9">
        <v>0</v>
      </c>
      <c r="J74" s="9">
        <v>100</v>
      </c>
      <c r="K74" s="9">
        <v>0</v>
      </c>
      <c r="L74" s="9">
        <v>0</v>
      </c>
      <c r="M74" s="9">
        <v>50</v>
      </c>
      <c r="N74" s="9">
        <v>20</v>
      </c>
      <c r="O74" s="14">
        <v>0</v>
      </c>
    </row>
    <row r="75" spans="2:15" x14ac:dyDescent="0.25">
      <c r="B75" s="77">
        <v>65</v>
      </c>
      <c r="C75" s="74" t="s">
        <v>76</v>
      </c>
      <c r="D75" s="9">
        <v>2008</v>
      </c>
      <c r="E75" s="10" t="s">
        <v>49</v>
      </c>
      <c r="F75" s="10">
        <f t="shared" si="6"/>
        <v>160</v>
      </c>
      <c r="G75" s="10">
        <f t="shared" si="7"/>
        <v>160</v>
      </c>
      <c r="H75" s="10">
        <f t="shared" si="8"/>
        <v>100</v>
      </c>
      <c r="I75" s="9">
        <v>0</v>
      </c>
      <c r="J75" s="9">
        <v>0</v>
      </c>
      <c r="K75" s="9">
        <v>60</v>
      </c>
      <c r="L75" s="9">
        <v>0</v>
      </c>
      <c r="M75" s="9">
        <v>100</v>
      </c>
      <c r="N75" s="9">
        <v>0</v>
      </c>
      <c r="O75" s="14">
        <v>0</v>
      </c>
    </row>
    <row r="76" spans="2:15" x14ac:dyDescent="0.25">
      <c r="B76" s="77">
        <v>66</v>
      </c>
      <c r="C76" s="74" t="s">
        <v>133</v>
      </c>
      <c r="D76" s="9">
        <v>2012</v>
      </c>
      <c r="E76" s="10" t="s">
        <v>134</v>
      </c>
      <c r="F76" s="10">
        <f t="shared" ref="F76:F107" si="9">G76-MIN(I76:O76)</f>
        <v>140</v>
      </c>
      <c r="G76" s="10">
        <f t="shared" ref="G76:G107" si="10">SUM(I76:O76)</f>
        <v>140</v>
      </c>
      <c r="H76" s="10">
        <f t="shared" ref="H76:H107" si="11">G76-K76</f>
        <v>140</v>
      </c>
      <c r="I76" s="9">
        <v>50</v>
      </c>
      <c r="J76" s="9">
        <v>50</v>
      </c>
      <c r="K76" s="9">
        <v>0</v>
      </c>
      <c r="L76" s="9">
        <v>0</v>
      </c>
      <c r="M76" s="9">
        <v>20</v>
      </c>
      <c r="N76" s="9">
        <v>20</v>
      </c>
      <c r="O76" s="14">
        <v>0</v>
      </c>
    </row>
    <row r="77" spans="2:15" x14ac:dyDescent="0.25">
      <c r="B77" s="77">
        <v>67</v>
      </c>
      <c r="C77" s="74" t="s">
        <v>130</v>
      </c>
      <c r="D77" s="9">
        <v>2010</v>
      </c>
      <c r="E77" s="10" t="s">
        <v>43</v>
      </c>
      <c r="F77" s="10">
        <f t="shared" si="9"/>
        <v>120</v>
      </c>
      <c r="G77" s="10">
        <f t="shared" si="10"/>
        <v>120</v>
      </c>
      <c r="H77" s="10">
        <f t="shared" si="11"/>
        <v>120</v>
      </c>
      <c r="I77" s="9">
        <v>50</v>
      </c>
      <c r="J77" s="9">
        <v>50</v>
      </c>
      <c r="K77" s="9">
        <v>0</v>
      </c>
      <c r="L77" s="9">
        <v>0</v>
      </c>
      <c r="M77" s="9">
        <v>20</v>
      </c>
      <c r="N77" s="9">
        <v>0</v>
      </c>
      <c r="O77" s="14">
        <v>0</v>
      </c>
    </row>
    <row r="78" spans="2:15" x14ac:dyDescent="0.25">
      <c r="B78" s="77">
        <v>67</v>
      </c>
      <c r="C78" s="74" t="s">
        <v>145</v>
      </c>
      <c r="D78" s="9">
        <v>2010</v>
      </c>
      <c r="E78" s="10" t="s">
        <v>146</v>
      </c>
      <c r="F78" s="10">
        <f t="shared" si="9"/>
        <v>120</v>
      </c>
      <c r="G78" s="10">
        <f t="shared" si="10"/>
        <v>120</v>
      </c>
      <c r="H78" s="10">
        <f t="shared" si="11"/>
        <v>120</v>
      </c>
      <c r="I78" s="9">
        <v>50</v>
      </c>
      <c r="J78" s="9">
        <v>50</v>
      </c>
      <c r="K78" s="9">
        <v>0</v>
      </c>
      <c r="L78" s="9">
        <v>0</v>
      </c>
      <c r="M78" s="9">
        <v>0</v>
      </c>
      <c r="N78" s="9">
        <v>20</v>
      </c>
      <c r="O78" s="14">
        <v>0</v>
      </c>
    </row>
    <row r="79" spans="2:15" x14ac:dyDescent="0.25">
      <c r="B79" s="77">
        <v>67</v>
      </c>
      <c r="C79" s="74" t="s">
        <v>147</v>
      </c>
      <c r="D79" s="9">
        <v>2010</v>
      </c>
      <c r="E79" s="10" t="s">
        <v>146</v>
      </c>
      <c r="F79" s="10">
        <f t="shared" si="9"/>
        <v>120</v>
      </c>
      <c r="G79" s="10">
        <f t="shared" si="10"/>
        <v>120</v>
      </c>
      <c r="H79" s="10">
        <f t="shared" si="11"/>
        <v>120</v>
      </c>
      <c r="I79" s="9">
        <v>50</v>
      </c>
      <c r="J79" s="9">
        <v>50</v>
      </c>
      <c r="K79" s="9">
        <v>0</v>
      </c>
      <c r="L79" s="9">
        <v>0</v>
      </c>
      <c r="M79" s="9">
        <v>0</v>
      </c>
      <c r="N79" s="9">
        <v>20</v>
      </c>
      <c r="O79" s="14">
        <v>0</v>
      </c>
    </row>
    <row r="80" spans="2:15" x14ac:dyDescent="0.25">
      <c r="B80" s="77">
        <v>67</v>
      </c>
      <c r="C80" s="74" t="s">
        <v>143</v>
      </c>
      <c r="D80" s="9">
        <v>2010</v>
      </c>
      <c r="E80" s="10" t="s">
        <v>18</v>
      </c>
      <c r="F80" s="10">
        <f t="shared" si="9"/>
        <v>120</v>
      </c>
      <c r="G80" s="10">
        <f t="shared" si="10"/>
        <v>120</v>
      </c>
      <c r="H80" s="10">
        <f t="shared" si="11"/>
        <v>120</v>
      </c>
      <c r="I80" s="9">
        <v>0</v>
      </c>
      <c r="J80" s="9">
        <v>100</v>
      </c>
      <c r="K80" s="9">
        <v>0</v>
      </c>
      <c r="L80" s="9">
        <v>0</v>
      </c>
      <c r="M80" s="9">
        <v>0</v>
      </c>
      <c r="N80" s="9">
        <v>20</v>
      </c>
      <c r="O80" s="14">
        <v>0</v>
      </c>
    </row>
    <row r="81" spans="2:15" x14ac:dyDescent="0.25">
      <c r="B81" s="77">
        <v>71</v>
      </c>
      <c r="C81" s="74" t="s">
        <v>98</v>
      </c>
      <c r="D81" s="9">
        <v>2009</v>
      </c>
      <c r="E81" s="10" t="s">
        <v>20</v>
      </c>
      <c r="F81" s="10">
        <f t="shared" si="9"/>
        <v>100</v>
      </c>
      <c r="G81" s="10">
        <f t="shared" si="10"/>
        <v>100</v>
      </c>
      <c r="H81" s="10">
        <f t="shared" si="11"/>
        <v>100</v>
      </c>
      <c r="I81" s="9">
        <v>0</v>
      </c>
      <c r="J81" s="9">
        <v>0</v>
      </c>
      <c r="K81" s="9">
        <v>0</v>
      </c>
      <c r="L81" s="9">
        <v>0</v>
      </c>
      <c r="M81" s="9">
        <v>50</v>
      </c>
      <c r="N81" s="9">
        <v>50</v>
      </c>
      <c r="O81" s="14">
        <v>0</v>
      </c>
    </row>
    <row r="82" spans="2:15" x14ac:dyDescent="0.25">
      <c r="B82" s="77">
        <v>71</v>
      </c>
      <c r="C82" s="74" t="s">
        <v>149</v>
      </c>
      <c r="D82" s="9">
        <v>2010</v>
      </c>
      <c r="E82" s="10" t="s">
        <v>18</v>
      </c>
      <c r="F82" s="10">
        <f t="shared" si="9"/>
        <v>100</v>
      </c>
      <c r="G82" s="10">
        <f t="shared" si="10"/>
        <v>100</v>
      </c>
      <c r="H82" s="10">
        <f t="shared" si="11"/>
        <v>100</v>
      </c>
      <c r="I82" s="9">
        <v>50</v>
      </c>
      <c r="J82" s="9">
        <v>0</v>
      </c>
      <c r="K82" s="9">
        <v>0</v>
      </c>
      <c r="L82" s="9">
        <v>0</v>
      </c>
      <c r="M82" s="9">
        <v>0</v>
      </c>
      <c r="N82" s="9">
        <v>50</v>
      </c>
      <c r="O82" s="14">
        <v>0</v>
      </c>
    </row>
    <row r="83" spans="2:15" x14ac:dyDescent="0.25">
      <c r="B83" s="77">
        <v>71</v>
      </c>
      <c r="C83" s="74" t="s">
        <v>60</v>
      </c>
      <c r="D83" s="9">
        <v>2007</v>
      </c>
      <c r="E83" s="10" t="s">
        <v>18</v>
      </c>
      <c r="F83" s="10">
        <f t="shared" si="9"/>
        <v>100</v>
      </c>
      <c r="G83" s="10">
        <f t="shared" si="10"/>
        <v>100</v>
      </c>
      <c r="H83" s="10">
        <f t="shared" si="11"/>
        <v>100</v>
      </c>
      <c r="I83" s="9">
        <v>0</v>
      </c>
      <c r="J83" s="9">
        <v>50</v>
      </c>
      <c r="K83" s="9">
        <v>0</v>
      </c>
      <c r="L83" s="9">
        <v>0</v>
      </c>
      <c r="M83" s="9">
        <v>0</v>
      </c>
      <c r="N83" s="9">
        <v>50</v>
      </c>
      <c r="O83" s="14">
        <v>0</v>
      </c>
    </row>
    <row r="84" spans="2:15" x14ac:dyDescent="0.25">
      <c r="B84" s="77">
        <v>71</v>
      </c>
      <c r="C84" s="74" t="s">
        <v>104</v>
      </c>
      <c r="D84" s="11">
        <v>2010</v>
      </c>
      <c r="E84" s="10" t="s">
        <v>35</v>
      </c>
      <c r="F84" s="10">
        <f t="shared" si="9"/>
        <v>100</v>
      </c>
      <c r="G84" s="10">
        <f t="shared" si="10"/>
        <v>100</v>
      </c>
      <c r="H84" s="10">
        <f t="shared" si="11"/>
        <v>100</v>
      </c>
      <c r="I84" s="9">
        <v>50</v>
      </c>
      <c r="J84" s="9">
        <v>50</v>
      </c>
      <c r="K84" s="9">
        <v>0</v>
      </c>
      <c r="L84" s="9">
        <v>0</v>
      </c>
      <c r="M84" s="9">
        <v>0</v>
      </c>
      <c r="N84" s="9">
        <v>0</v>
      </c>
      <c r="O84" s="14">
        <v>0</v>
      </c>
    </row>
    <row r="85" spans="2:15" x14ac:dyDescent="0.25">
      <c r="B85" s="77">
        <v>75</v>
      </c>
      <c r="C85" s="74" t="s">
        <v>107</v>
      </c>
      <c r="D85" s="9">
        <v>2011</v>
      </c>
      <c r="E85" s="10" t="s">
        <v>23</v>
      </c>
      <c r="F85" s="10">
        <f t="shared" si="9"/>
        <v>70</v>
      </c>
      <c r="G85" s="10">
        <f t="shared" si="10"/>
        <v>70</v>
      </c>
      <c r="H85" s="10">
        <f t="shared" si="11"/>
        <v>70</v>
      </c>
      <c r="I85" s="9">
        <v>0</v>
      </c>
      <c r="J85" s="9">
        <v>0</v>
      </c>
      <c r="K85" s="9">
        <v>0</v>
      </c>
      <c r="L85" s="9">
        <v>0</v>
      </c>
      <c r="M85" s="9">
        <v>50</v>
      </c>
      <c r="N85" s="9">
        <v>20</v>
      </c>
      <c r="O85" s="14">
        <v>0</v>
      </c>
    </row>
    <row r="86" spans="2:15" x14ac:dyDescent="0.25">
      <c r="B86" s="77">
        <v>75</v>
      </c>
      <c r="C86" s="74" t="s">
        <v>92</v>
      </c>
      <c r="D86" s="9">
        <v>2010</v>
      </c>
      <c r="E86" s="10" t="s">
        <v>70</v>
      </c>
      <c r="F86" s="10">
        <f t="shared" si="9"/>
        <v>70</v>
      </c>
      <c r="G86" s="10">
        <f t="shared" si="10"/>
        <v>70</v>
      </c>
      <c r="H86" s="10">
        <f t="shared" si="11"/>
        <v>70</v>
      </c>
      <c r="I86" s="9">
        <v>0</v>
      </c>
      <c r="J86" s="9">
        <v>0</v>
      </c>
      <c r="K86" s="9">
        <v>0</v>
      </c>
      <c r="L86" s="9">
        <v>0</v>
      </c>
      <c r="M86" s="9">
        <v>50</v>
      </c>
      <c r="N86" s="9">
        <v>20</v>
      </c>
      <c r="O86" s="14">
        <v>0</v>
      </c>
    </row>
    <row r="87" spans="2:15" x14ac:dyDescent="0.25">
      <c r="B87" s="77">
        <v>75</v>
      </c>
      <c r="C87" s="74" t="s">
        <v>93</v>
      </c>
      <c r="D87" s="9">
        <v>2009</v>
      </c>
      <c r="E87" s="10" t="s">
        <v>20</v>
      </c>
      <c r="F87" s="10">
        <f t="shared" si="9"/>
        <v>70</v>
      </c>
      <c r="G87" s="10">
        <f t="shared" si="10"/>
        <v>70</v>
      </c>
      <c r="H87" s="10">
        <f t="shared" si="11"/>
        <v>70</v>
      </c>
      <c r="I87" s="9">
        <v>0</v>
      </c>
      <c r="J87" s="9">
        <v>0</v>
      </c>
      <c r="K87" s="9">
        <v>0</v>
      </c>
      <c r="L87" s="9">
        <v>0</v>
      </c>
      <c r="M87" s="9">
        <v>50</v>
      </c>
      <c r="N87" s="9">
        <v>20</v>
      </c>
      <c r="O87" s="14">
        <v>0</v>
      </c>
    </row>
    <row r="88" spans="2:15" x14ac:dyDescent="0.25">
      <c r="B88" s="77">
        <v>75</v>
      </c>
      <c r="C88" s="74" t="s">
        <v>125</v>
      </c>
      <c r="D88" s="9">
        <v>2010</v>
      </c>
      <c r="E88" s="10" t="s">
        <v>22</v>
      </c>
      <c r="F88" s="10">
        <f t="shared" si="9"/>
        <v>70</v>
      </c>
      <c r="G88" s="10">
        <f t="shared" si="10"/>
        <v>70</v>
      </c>
      <c r="H88" s="10">
        <f t="shared" si="11"/>
        <v>70</v>
      </c>
      <c r="I88" s="9">
        <v>0</v>
      </c>
      <c r="J88" s="9">
        <v>50</v>
      </c>
      <c r="K88" s="9">
        <v>0</v>
      </c>
      <c r="L88" s="9">
        <v>0</v>
      </c>
      <c r="M88" s="9">
        <v>0</v>
      </c>
      <c r="N88" s="9">
        <v>20</v>
      </c>
      <c r="O88" s="14">
        <v>0</v>
      </c>
    </row>
    <row r="89" spans="2:15" x14ac:dyDescent="0.25">
      <c r="B89" s="77">
        <v>75</v>
      </c>
      <c r="C89" s="74" t="s">
        <v>96</v>
      </c>
      <c r="D89" s="9">
        <v>2009</v>
      </c>
      <c r="E89" s="10" t="s">
        <v>49</v>
      </c>
      <c r="F89" s="10">
        <f t="shared" si="9"/>
        <v>70</v>
      </c>
      <c r="G89" s="10">
        <f t="shared" si="10"/>
        <v>70</v>
      </c>
      <c r="H89" s="10">
        <f t="shared" si="11"/>
        <v>70</v>
      </c>
      <c r="I89" s="9">
        <v>0</v>
      </c>
      <c r="J89" s="9">
        <v>50</v>
      </c>
      <c r="K89" s="9">
        <v>0</v>
      </c>
      <c r="L89" s="9">
        <v>0</v>
      </c>
      <c r="M89" s="9">
        <v>0</v>
      </c>
      <c r="N89" s="9">
        <v>20</v>
      </c>
      <c r="O89" s="14">
        <v>0</v>
      </c>
    </row>
    <row r="90" spans="2:15" x14ac:dyDescent="0.25">
      <c r="B90" s="77">
        <v>80</v>
      </c>
      <c r="C90" s="74" t="s">
        <v>128</v>
      </c>
      <c r="D90" s="9">
        <v>2011</v>
      </c>
      <c r="E90" s="10" t="s">
        <v>31</v>
      </c>
      <c r="F90" s="10">
        <f t="shared" si="9"/>
        <v>60</v>
      </c>
      <c r="G90" s="10">
        <f t="shared" si="10"/>
        <v>60</v>
      </c>
      <c r="H90" s="10">
        <f t="shared" si="11"/>
        <v>0</v>
      </c>
      <c r="I90" s="9">
        <v>0</v>
      </c>
      <c r="J90" s="9">
        <v>0</v>
      </c>
      <c r="K90" s="9">
        <v>60</v>
      </c>
      <c r="L90" s="9">
        <v>0</v>
      </c>
      <c r="M90" s="9">
        <v>0</v>
      </c>
      <c r="N90" s="9">
        <v>0</v>
      </c>
      <c r="O90" s="14">
        <v>0</v>
      </c>
    </row>
    <row r="91" spans="2:15" x14ac:dyDescent="0.25">
      <c r="B91" s="77">
        <v>81</v>
      </c>
      <c r="C91" s="74" t="s">
        <v>78</v>
      </c>
      <c r="D91" s="9">
        <v>2007</v>
      </c>
      <c r="E91" s="10" t="s">
        <v>70</v>
      </c>
      <c r="F91" s="10">
        <f t="shared" si="9"/>
        <v>50</v>
      </c>
      <c r="G91" s="10">
        <f t="shared" si="10"/>
        <v>50</v>
      </c>
      <c r="H91" s="10">
        <f t="shared" si="11"/>
        <v>50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50</v>
      </c>
      <c r="O91" s="14">
        <v>0</v>
      </c>
    </row>
    <row r="92" spans="2:15" x14ac:dyDescent="0.25">
      <c r="B92" s="77">
        <v>81</v>
      </c>
      <c r="C92" s="74" t="s">
        <v>132</v>
      </c>
      <c r="D92" s="9">
        <v>2010</v>
      </c>
      <c r="E92" s="10" t="s">
        <v>43</v>
      </c>
      <c r="F92" s="10">
        <f t="shared" si="9"/>
        <v>50</v>
      </c>
      <c r="G92" s="10">
        <f t="shared" si="10"/>
        <v>50</v>
      </c>
      <c r="H92" s="10">
        <f t="shared" si="11"/>
        <v>50</v>
      </c>
      <c r="I92" s="9">
        <v>0</v>
      </c>
      <c r="J92" s="9">
        <v>0</v>
      </c>
      <c r="K92" s="9">
        <v>0</v>
      </c>
      <c r="L92" s="9">
        <v>0</v>
      </c>
      <c r="M92" s="9">
        <v>50</v>
      </c>
      <c r="N92" s="9">
        <v>0</v>
      </c>
      <c r="O92" s="14">
        <v>0</v>
      </c>
    </row>
    <row r="93" spans="2:15" x14ac:dyDescent="0.25">
      <c r="B93" s="77">
        <v>81</v>
      </c>
      <c r="C93" s="74" t="s">
        <v>66</v>
      </c>
      <c r="D93" s="9">
        <v>2008</v>
      </c>
      <c r="E93" s="10" t="s">
        <v>25</v>
      </c>
      <c r="F93" s="10">
        <f t="shared" si="9"/>
        <v>50</v>
      </c>
      <c r="G93" s="10">
        <f t="shared" si="10"/>
        <v>50</v>
      </c>
      <c r="H93" s="10">
        <f t="shared" si="11"/>
        <v>50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50</v>
      </c>
      <c r="O93" s="14">
        <v>0</v>
      </c>
    </row>
    <row r="94" spans="2:15" x14ac:dyDescent="0.25">
      <c r="B94" s="77">
        <v>81</v>
      </c>
      <c r="C94" s="74" t="s">
        <v>71</v>
      </c>
      <c r="D94" s="9">
        <v>2008</v>
      </c>
      <c r="E94" s="10" t="s">
        <v>25</v>
      </c>
      <c r="F94" s="10">
        <f t="shared" si="9"/>
        <v>50</v>
      </c>
      <c r="G94" s="10">
        <f t="shared" si="10"/>
        <v>50</v>
      </c>
      <c r="H94" s="10">
        <f t="shared" si="11"/>
        <v>50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50</v>
      </c>
      <c r="O94" s="14">
        <v>0</v>
      </c>
    </row>
    <row r="95" spans="2:15" x14ac:dyDescent="0.25">
      <c r="B95" s="77">
        <v>81</v>
      </c>
      <c r="C95" s="74" t="s">
        <v>64</v>
      </c>
      <c r="D95" s="9">
        <v>2007</v>
      </c>
      <c r="E95" s="10" t="s">
        <v>65</v>
      </c>
      <c r="F95" s="10">
        <f t="shared" si="9"/>
        <v>50</v>
      </c>
      <c r="G95" s="10">
        <f t="shared" si="10"/>
        <v>50</v>
      </c>
      <c r="H95" s="10">
        <f t="shared" si="11"/>
        <v>50</v>
      </c>
      <c r="I95" s="9">
        <v>50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14">
        <v>0</v>
      </c>
    </row>
    <row r="96" spans="2:15" x14ac:dyDescent="0.25">
      <c r="B96" s="77">
        <v>81</v>
      </c>
      <c r="C96" s="74" t="s">
        <v>105</v>
      </c>
      <c r="D96" s="9">
        <v>2010</v>
      </c>
      <c r="E96" s="10" t="s">
        <v>65</v>
      </c>
      <c r="F96" s="10">
        <f t="shared" si="9"/>
        <v>50</v>
      </c>
      <c r="G96" s="10">
        <f t="shared" si="10"/>
        <v>50</v>
      </c>
      <c r="H96" s="10">
        <f t="shared" si="11"/>
        <v>50</v>
      </c>
      <c r="I96" s="9">
        <v>50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14">
        <v>0</v>
      </c>
    </row>
    <row r="97" spans="2:15" x14ac:dyDescent="0.25">
      <c r="B97" s="77">
        <v>81</v>
      </c>
      <c r="C97" s="74" t="s">
        <v>87</v>
      </c>
      <c r="D97" s="9">
        <v>2010</v>
      </c>
      <c r="E97" s="10" t="s">
        <v>35</v>
      </c>
      <c r="F97" s="10">
        <f t="shared" si="9"/>
        <v>50</v>
      </c>
      <c r="G97" s="10">
        <f t="shared" si="10"/>
        <v>50</v>
      </c>
      <c r="H97" s="10">
        <f t="shared" si="11"/>
        <v>50</v>
      </c>
      <c r="I97" s="11">
        <v>50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14">
        <v>0</v>
      </c>
    </row>
    <row r="98" spans="2:15" x14ac:dyDescent="0.25">
      <c r="B98" s="77">
        <v>81</v>
      </c>
      <c r="C98" s="74" t="s">
        <v>155</v>
      </c>
      <c r="D98" s="9">
        <v>2010</v>
      </c>
      <c r="E98" s="10" t="s">
        <v>80</v>
      </c>
      <c r="F98" s="10">
        <f t="shared" si="9"/>
        <v>50</v>
      </c>
      <c r="G98" s="10">
        <f t="shared" si="10"/>
        <v>50</v>
      </c>
      <c r="H98" s="10">
        <f t="shared" si="11"/>
        <v>50</v>
      </c>
      <c r="I98" s="9">
        <v>50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14">
        <v>0</v>
      </c>
    </row>
    <row r="99" spans="2:15" x14ac:dyDescent="0.25">
      <c r="B99" s="77">
        <v>81</v>
      </c>
      <c r="C99" s="74" t="s">
        <v>124</v>
      </c>
      <c r="D99" s="9">
        <v>2011</v>
      </c>
      <c r="E99" s="10" t="s">
        <v>33</v>
      </c>
      <c r="F99" s="10">
        <f t="shared" si="9"/>
        <v>50</v>
      </c>
      <c r="G99" s="10">
        <f t="shared" si="10"/>
        <v>50</v>
      </c>
      <c r="H99" s="10">
        <f t="shared" si="11"/>
        <v>50</v>
      </c>
      <c r="I99" s="9">
        <v>0</v>
      </c>
      <c r="J99" s="9">
        <v>50</v>
      </c>
      <c r="K99" s="9">
        <v>0</v>
      </c>
      <c r="L99" s="9">
        <v>0</v>
      </c>
      <c r="M99" s="9">
        <v>0</v>
      </c>
      <c r="N99" s="9">
        <v>0</v>
      </c>
      <c r="O99" s="14">
        <v>0</v>
      </c>
    </row>
    <row r="100" spans="2:15" x14ac:dyDescent="0.25">
      <c r="B100" s="77">
        <v>81</v>
      </c>
      <c r="C100" s="74" t="s">
        <v>122</v>
      </c>
      <c r="D100" s="9">
        <v>2011</v>
      </c>
      <c r="E100" s="10" t="s">
        <v>33</v>
      </c>
      <c r="F100" s="10">
        <f t="shared" si="9"/>
        <v>50</v>
      </c>
      <c r="G100" s="10">
        <f t="shared" si="10"/>
        <v>50</v>
      </c>
      <c r="H100" s="10">
        <f t="shared" si="11"/>
        <v>50</v>
      </c>
      <c r="I100" s="9">
        <v>0</v>
      </c>
      <c r="J100" s="9">
        <v>50</v>
      </c>
      <c r="K100" s="9">
        <v>0</v>
      </c>
      <c r="L100" s="9">
        <v>0</v>
      </c>
      <c r="M100" s="9">
        <v>0</v>
      </c>
      <c r="N100" s="9">
        <v>0</v>
      </c>
      <c r="O100" s="14">
        <v>0</v>
      </c>
    </row>
    <row r="101" spans="2:15" x14ac:dyDescent="0.25">
      <c r="B101" s="77">
        <v>81</v>
      </c>
      <c r="C101" s="74" t="s">
        <v>163</v>
      </c>
      <c r="D101" s="9">
        <v>2008</v>
      </c>
      <c r="E101" s="10" t="s">
        <v>162</v>
      </c>
      <c r="F101" s="10">
        <f t="shared" si="9"/>
        <v>50</v>
      </c>
      <c r="G101" s="10">
        <f t="shared" si="10"/>
        <v>50</v>
      </c>
      <c r="H101" s="10">
        <f t="shared" si="11"/>
        <v>50</v>
      </c>
      <c r="I101" s="9">
        <v>0</v>
      </c>
      <c r="J101" s="9">
        <v>50</v>
      </c>
      <c r="K101" s="9">
        <v>0</v>
      </c>
      <c r="L101" s="9">
        <v>0</v>
      </c>
      <c r="M101" s="9">
        <v>0</v>
      </c>
      <c r="N101" s="9">
        <v>0</v>
      </c>
      <c r="O101" s="14">
        <v>0</v>
      </c>
    </row>
    <row r="102" spans="2:15" x14ac:dyDescent="0.25">
      <c r="B102" s="77">
        <v>92</v>
      </c>
      <c r="C102" s="74" t="s">
        <v>161</v>
      </c>
      <c r="D102" s="9">
        <v>2010</v>
      </c>
      <c r="E102" s="10" t="s">
        <v>23</v>
      </c>
      <c r="F102" s="10">
        <f t="shared" si="9"/>
        <v>50</v>
      </c>
      <c r="G102" s="10">
        <f t="shared" si="10"/>
        <v>50</v>
      </c>
      <c r="H102" s="10">
        <f t="shared" si="11"/>
        <v>50</v>
      </c>
      <c r="I102" s="9">
        <v>0</v>
      </c>
      <c r="J102" s="9">
        <v>50</v>
      </c>
      <c r="K102" s="9">
        <v>0</v>
      </c>
      <c r="L102" s="9">
        <v>0</v>
      </c>
      <c r="M102" s="9">
        <v>0</v>
      </c>
      <c r="N102" s="9">
        <v>0</v>
      </c>
      <c r="O102" s="14">
        <v>0</v>
      </c>
    </row>
    <row r="103" spans="2:15" x14ac:dyDescent="0.25">
      <c r="B103" s="77">
        <v>93</v>
      </c>
      <c r="C103" s="74" t="s">
        <v>94</v>
      </c>
      <c r="D103" s="9">
        <v>2007</v>
      </c>
      <c r="E103" s="10" t="s">
        <v>49</v>
      </c>
      <c r="F103" s="10">
        <f t="shared" si="9"/>
        <v>40</v>
      </c>
      <c r="G103" s="10">
        <f t="shared" si="10"/>
        <v>40</v>
      </c>
      <c r="H103" s="10">
        <f t="shared" si="11"/>
        <v>40</v>
      </c>
      <c r="I103" s="9">
        <v>0</v>
      </c>
      <c r="J103" s="9">
        <v>0</v>
      </c>
      <c r="K103" s="9">
        <v>0</v>
      </c>
      <c r="L103" s="9">
        <v>0</v>
      </c>
      <c r="M103" s="9">
        <v>20</v>
      </c>
      <c r="N103" s="9">
        <v>20</v>
      </c>
      <c r="O103" s="14">
        <v>0</v>
      </c>
    </row>
    <row r="104" spans="2:15" x14ac:dyDescent="0.25">
      <c r="B104" s="77">
        <v>93</v>
      </c>
      <c r="C104" s="74" t="s">
        <v>120</v>
      </c>
      <c r="D104" s="9">
        <v>2011</v>
      </c>
      <c r="E104" s="10" t="s">
        <v>121</v>
      </c>
      <c r="F104" s="10">
        <f t="shared" si="9"/>
        <v>40</v>
      </c>
      <c r="G104" s="10">
        <f t="shared" si="10"/>
        <v>40</v>
      </c>
      <c r="H104" s="10">
        <f t="shared" si="11"/>
        <v>40</v>
      </c>
      <c r="I104" s="9">
        <v>0</v>
      </c>
      <c r="J104" s="9">
        <v>0</v>
      </c>
      <c r="K104" s="9">
        <v>0</v>
      </c>
      <c r="L104" s="9">
        <v>0</v>
      </c>
      <c r="M104" s="9">
        <v>20</v>
      </c>
      <c r="N104" s="9">
        <v>20</v>
      </c>
      <c r="O104" s="14">
        <v>0</v>
      </c>
    </row>
    <row r="105" spans="2:15" x14ac:dyDescent="0.25">
      <c r="B105" s="77">
        <v>95</v>
      </c>
      <c r="C105" s="74" t="s">
        <v>74</v>
      </c>
      <c r="D105" s="9">
        <v>2007</v>
      </c>
      <c r="E105" s="10" t="s">
        <v>22</v>
      </c>
      <c r="F105" s="10">
        <f t="shared" si="9"/>
        <v>20</v>
      </c>
      <c r="G105" s="10">
        <f t="shared" si="10"/>
        <v>20</v>
      </c>
      <c r="H105" s="10">
        <f t="shared" si="11"/>
        <v>20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20</v>
      </c>
      <c r="O105" s="14">
        <v>0</v>
      </c>
    </row>
    <row r="106" spans="2:15" x14ac:dyDescent="0.25">
      <c r="B106" s="77">
        <v>95</v>
      </c>
      <c r="C106" s="74" t="s">
        <v>123</v>
      </c>
      <c r="D106" s="9">
        <v>2008</v>
      </c>
      <c r="E106" s="10" t="s">
        <v>49</v>
      </c>
      <c r="F106" s="10">
        <f t="shared" si="9"/>
        <v>20</v>
      </c>
      <c r="G106" s="10">
        <f t="shared" si="10"/>
        <v>20</v>
      </c>
      <c r="H106" s="10">
        <f t="shared" si="11"/>
        <v>20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20</v>
      </c>
      <c r="O106" s="14">
        <v>0</v>
      </c>
    </row>
    <row r="107" spans="2:15" x14ac:dyDescent="0.25">
      <c r="B107" s="77">
        <v>95</v>
      </c>
      <c r="C107" s="74" t="s">
        <v>126</v>
      </c>
      <c r="D107" s="9">
        <v>2012</v>
      </c>
      <c r="E107" s="10" t="s">
        <v>35</v>
      </c>
      <c r="F107" s="10">
        <f t="shared" si="9"/>
        <v>20</v>
      </c>
      <c r="G107" s="10">
        <f t="shared" si="10"/>
        <v>20</v>
      </c>
      <c r="H107" s="10">
        <f t="shared" si="11"/>
        <v>20</v>
      </c>
      <c r="I107" s="9">
        <v>0</v>
      </c>
      <c r="J107" s="9">
        <v>0</v>
      </c>
      <c r="K107" s="9">
        <v>0</v>
      </c>
      <c r="L107" s="9">
        <v>0</v>
      </c>
      <c r="M107" s="9">
        <v>20</v>
      </c>
      <c r="N107" s="9">
        <v>0</v>
      </c>
      <c r="O107" s="14">
        <v>0</v>
      </c>
    </row>
    <row r="108" spans="2:15" x14ac:dyDescent="0.25">
      <c r="B108" s="77">
        <v>95</v>
      </c>
      <c r="C108" s="74" t="s">
        <v>82</v>
      </c>
      <c r="D108" s="9">
        <v>2008</v>
      </c>
      <c r="E108" s="10" t="s">
        <v>68</v>
      </c>
      <c r="F108" s="10">
        <f t="shared" ref="F108:F114" si="12">G108-MIN(I108:O108)</f>
        <v>20</v>
      </c>
      <c r="G108" s="10">
        <f t="shared" ref="G108:G114" si="13">SUM(I108:O108)</f>
        <v>20</v>
      </c>
      <c r="H108" s="10">
        <f t="shared" ref="H108:H114" si="14">G108-K108</f>
        <v>20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20</v>
      </c>
      <c r="O108" s="14">
        <v>0</v>
      </c>
    </row>
    <row r="109" spans="2:15" x14ac:dyDescent="0.25">
      <c r="B109" s="77">
        <v>95</v>
      </c>
      <c r="C109" s="74" t="s">
        <v>86</v>
      </c>
      <c r="D109" s="9">
        <v>2008</v>
      </c>
      <c r="E109" s="10" t="s">
        <v>22</v>
      </c>
      <c r="F109" s="10">
        <f t="shared" si="12"/>
        <v>20</v>
      </c>
      <c r="G109" s="10">
        <f t="shared" si="13"/>
        <v>20</v>
      </c>
      <c r="H109" s="10">
        <f t="shared" si="14"/>
        <v>20</v>
      </c>
      <c r="I109" s="9">
        <v>0</v>
      </c>
      <c r="J109" s="9">
        <v>0</v>
      </c>
      <c r="K109" s="9">
        <v>0</v>
      </c>
      <c r="L109" s="9">
        <v>0</v>
      </c>
      <c r="M109" s="9">
        <v>20</v>
      </c>
      <c r="N109" s="9">
        <v>0</v>
      </c>
      <c r="O109" s="14">
        <v>0</v>
      </c>
    </row>
    <row r="110" spans="2:15" x14ac:dyDescent="0.25">
      <c r="B110" s="77">
        <v>95</v>
      </c>
      <c r="C110" s="74" t="s">
        <v>138</v>
      </c>
      <c r="D110" s="9">
        <v>2008</v>
      </c>
      <c r="E110" s="10" t="s">
        <v>43</v>
      </c>
      <c r="F110" s="10">
        <f t="shared" si="12"/>
        <v>20</v>
      </c>
      <c r="G110" s="10">
        <f t="shared" si="13"/>
        <v>20</v>
      </c>
      <c r="H110" s="10">
        <f t="shared" si="14"/>
        <v>20</v>
      </c>
      <c r="I110" s="9">
        <v>0</v>
      </c>
      <c r="J110" s="9">
        <v>0</v>
      </c>
      <c r="K110" s="9">
        <v>0</v>
      </c>
      <c r="L110" s="9">
        <v>0</v>
      </c>
      <c r="M110" s="9">
        <v>20</v>
      </c>
      <c r="N110" s="9">
        <v>0</v>
      </c>
      <c r="O110" s="14">
        <v>0</v>
      </c>
    </row>
    <row r="111" spans="2:15" x14ac:dyDescent="0.25">
      <c r="B111" s="77">
        <v>95</v>
      </c>
      <c r="C111" s="74" t="s">
        <v>135</v>
      </c>
      <c r="D111" s="9">
        <v>2010</v>
      </c>
      <c r="E111" s="10" t="s">
        <v>43</v>
      </c>
      <c r="F111" s="10">
        <f t="shared" si="12"/>
        <v>20</v>
      </c>
      <c r="G111" s="10">
        <f t="shared" si="13"/>
        <v>20</v>
      </c>
      <c r="H111" s="10">
        <f t="shared" si="14"/>
        <v>20</v>
      </c>
      <c r="I111" s="9">
        <v>0</v>
      </c>
      <c r="J111" s="9">
        <v>0</v>
      </c>
      <c r="K111" s="9">
        <v>0</v>
      </c>
      <c r="L111" s="9">
        <v>0</v>
      </c>
      <c r="M111" s="9">
        <v>20</v>
      </c>
      <c r="N111" s="9">
        <v>0</v>
      </c>
      <c r="O111" s="14">
        <v>0</v>
      </c>
    </row>
    <row r="112" spans="2:15" x14ac:dyDescent="0.25">
      <c r="B112" s="77">
        <v>95</v>
      </c>
      <c r="C112" s="74" t="s">
        <v>131</v>
      </c>
      <c r="D112" s="9">
        <v>2010</v>
      </c>
      <c r="E112" s="10" t="s">
        <v>43</v>
      </c>
      <c r="F112" s="10">
        <f t="shared" si="12"/>
        <v>20</v>
      </c>
      <c r="G112" s="10">
        <f t="shared" si="13"/>
        <v>20</v>
      </c>
      <c r="H112" s="10">
        <f t="shared" si="14"/>
        <v>20</v>
      </c>
      <c r="I112" s="9">
        <v>0</v>
      </c>
      <c r="J112" s="9">
        <v>0</v>
      </c>
      <c r="K112" s="9">
        <v>0</v>
      </c>
      <c r="L112" s="9">
        <v>0</v>
      </c>
      <c r="M112" s="9">
        <v>20</v>
      </c>
      <c r="N112" s="9">
        <v>0</v>
      </c>
      <c r="O112" s="14">
        <v>0</v>
      </c>
    </row>
    <row r="113" spans="2:15" x14ac:dyDescent="0.25">
      <c r="B113" s="77">
        <v>95</v>
      </c>
      <c r="C113" s="74" t="s">
        <v>150</v>
      </c>
      <c r="D113" s="9">
        <v>2011</v>
      </c>
      <c r="E113" s="10" t="s">
        <v>146</v>
      </c>
      <c r="F113" s="10">
        <f t="shared" si="12"/>
        <v>20</v>
      </c>
      <c r="G113" s="10">
        <f t="shared" si="13"/>
        <v>20</v>
      </c>
      <c r="H113" s="10">
        <f t="shared" si="14"/>
        <v>20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20</v>
      </c>
      <c r="O113" s="14">
        <v>0</v>
      </c>
    </row>
    <row r="114" spans="2:15" ht="15.75" thickBot="1" x14ac:dyDescent="0.3">
      <c r="B114" s="78">
        <v>95</v>
      </c>
      <c r="C114" s="75" t="s">
        <v>148</v>
      </c>
      <c r="D114" s="12">
        <v>2011</v>
      </c>
      <c r="E114" s="13" t="s">
        <v>146</v>
      </c>
      <c r="F114" s="13">
        <f t="shared" si="12"/>
        <v>20</v>
      </c>
      <c r="G114" s="13">
        <f t="shared" si="13"/>
        <v>20</v>
      </c>
      <c r="H114" s="13">
        <f t="shared" si="14"/>
        <v>20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20</v>
      </c>
      <c r="O114" s="17">
        <v>0</v>
      </c>
    </row>
    <row r="115" spans="2:15" x14ac:dyDescent="0.25">
      <c r="C115" s="16"/>
      <c r="E115" s="16"/>
      <c r="F115" s="16"/>
      <c r="G115" s="16"/>
      <c r="H115" s="16"/>
    </row>
    <row r="116" spans="2:15" x14ac:dyDescent="0.25">
      <c r="C116" s="16"/>
      <c r="E116" s="16"/>
      <c r="F116" s="16"/>
      <c r="G116" s="16"/>
      <c r="H116" s="16"/>
    </row>
    <row r="117" spans="2:15" x14ac:dyDescent="0.25">
      <c r="B117" s="63" t="s">
        <v>112</v>
      </c>
      <c r="C117" s="64"/>
      <c r="D117" s="65" t="s">
        <v>111</v>
      </c>
      <c r="E117" s="55"/>
      <c r="F117" s="56"/>
    </row>
    <row r="118" spans="2:15" x14ac:dyDescent="0.25">
      <c r="B118" s="66" t="s">
        <v>113</v>
      </c>
      <c r="C118" s="67"/>
      <c r="D118" s="65" t="s">
        <v>114</v>
      </c>
      <c r="E118" s="55"/>
      <c r="F118" s="56"/>
    </row>
    <row r="119" spans="2:15" x14ac:dyDescent="0.25">
      <c r="B119" s="68" t="s">
        <v>8</v>
      </c>
      <c r="C119" s="69"/>
      <c r="D119" s="65" t="s">
        <v>115</v>
      </c>
      <c r="E119" s="55"/>
      <c r="F119" s="56"/>
    </row>
    <row r="120" spans="2:15" x14ac:dyDescent="0.25">
      <c r="B120" s="24" t="s">
        <v>118</v>
      </c>
      <c r="C120" s="23"/>
      <c r="D120" s="54" t="s">
        <v>119</v>
      </c>
      <c r="E120" s="55"/>
      <c r="F120" s="56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12:O114">
    <sortCondition descending="1" ref="F12:F114"/>
  </sortState>
  <mergeCells count="10">
    <mergeCell ref="D120:F120"/>
    <mergeCell ref="C7:C9"/>
    <mergeCell ref="D7:D9"/>
    <mergeCell ref="B117:C117"/>
    <mergeCell ref="D117:F117"/>
    <mergeCell ref="B118:C118"/>
    <mergeCell ref="D118:F118"/>
    <mergeCell ref="B119:C119"/>
    <mergeCell ref="D119:F119"/>
    <mergeCell ref="E7:E9"/>
  </mergeCells>
  <pageMargins left="0.7" right="0.7" top="0.75" bottom="0.75" header="0.3" footer="0.3"/>
  <pageSetup paperSize="9" scale="4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2025-01-20T12:22:24Z</cp:lastPrinted>
  <dcterms:created xsi:type="dcterms:W3CDTF">2024-06-05T07:23:33Z</dcterms:created>
  <dcterms:modified xsi:type="dcterms:W3CDTF">2026-02-10T14:26:01Z</dcterms:modified>
  <cp:category>League Rankings</cp:category>
</cp:coreProperties>
</file>