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"/>
    </mc:Choice>
  </mc:AlternateContent>
  <xr:revisionPtr revIDLastSave="0" documentId="8_{618E6D5A-03B5-4EB3-9608-EFA4FA0EB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G80" i="1" s="1"/>
  <c r="F103" i="1"/>
  <c r="G103" i="1" s="1"/>
  <c r="F50" i="1"/>
  <c r="G50" i="1" s="1"/>
  <c r="F43" i="1"/>
  <c r="G43" i="1" s="1"/>
  <c r="F87" i="1"/>
  <c r="G87" i="1" s="1"/>
  <c r="F48" i="1"/>
  <c r="G48" i="1" s="1"/>
  <c r="F88" i="1"/>
  <c r="G88" i="1" s="1"/>
  <c r="F117" i="1"/>
  <c r="G117" i="1" s="1"/>
  <c r="F116" i="1"/>
  <c r="G116" i="1" s="1"/>
  <c r="F79" i="1"/>
  <c r="G79" i="1" s="1"/>
  <c r="F72" i="1"/>
  <c r="G72" i="1" s="1"/>
  <c r="F118" i="1"/>
  <c r="G118" i="1" s="1"/>
  <c r="F42" i="1"/>
  <c r="G42" i="1" s="1"/>
  <c r="F63" i="1"/>
  <c r="G63" i="1" s="1"/>
  <c r="F82" i="1"/>
  <c r="G82" i="1" s="1"/>
  <c r="F113" i="1"/>
  <c r="G113" i="1" s="1"/>
  <c r="F78" i="1"/>
  <c r="G78" i="1" s="1"/>
  <c r="F114" i="1"/>
  <c r="G114" i="1" s="1"/>
  <c r="F59" i="1"/>
  <c r="G59" i="1" s="1"/>
  <c r="F86" i="1"/>
  <c r="E86" i="1" s="1"/>
  <c r="F97" i="1"/>
  <c r="E97" i="1" s="1"/>
  <c r="F69" i="1"/>
  <c r="G69" i="1" s="1"/>
  <c r="F90" i="1"/>
  <c r="G90" i="1" s="1"/>
  <c r="F104" i="1"/>
  <c r="G104" i="1" s="1"/>
  <c r="F105" i="1"/>
  <c r="G105" i="1" s="1"/>
  <c r="F96" i="1"/>
  <c r="G96" i="1" s="1"/>
  <c r="F84" i="1"/>
  <c r="G84" i="1" s="1"/>
  <c r="F112" i="1"/>
  <c r="G112" i="1" s="1"/>
  <c r="F111" i="1"/>
  <c r="G111" i="1" s="1"/>
  <c r="F110" i="1"/>
  <c r="G110" i="1" s="1"/>
  <c r="F91" i="1"/>
  <c r="G91" i="1" s="1"/>
  <c r="F65" i="1"/>
  <c r="G65" i="1" s="1"/>
  <c r="F95" i="1"/>
  <c r="G95" i="1" s="1"/>
  <c r="F124" i="1"/>
  <c r="G124" i="1" s="1"/>
  <c r="F108" i="1"/>
  <c r="G108" i="1" s="1"/>
  <c r="F70" i="1"/>
  <c r="G70" i="1" s="1"/>
  <c r="F58" i="1"/>
  <c r="E58" i="1" s="1"/>
  <c r="F123" i="1"/>
  <c r="G123" i="1" s="1"/>
  <c r="F85" i="1"/>
  <c r="G85" i="1" s="1"/>
  <c r="F102" i="1"/>
  <c r="E102" i="1" s="1"/>
  <c r="F66" i="1"/>
  <c r="G66" i="1" s="1"/>
  <c r="F54" i="1"/>
  <c r="G54" i="1" s="1"/>
  <c r="F109" i="1"/>
  <c r="G109" i="1" s="1"/>
  <c r="F77" i="1"/>
  <c r="G77" i="1" s="1"/>
  <c r="F122" i="1"/>
  <c r="G122" i="1" s="1"/>
  <c r="F76" i="1"/>
  <c r="G76" i="1" s="1"/>
  <c r="F74" i="1"/>
  <c r="E74" i="1" s="1"/>
  <c r="F73" i="1"/>
  <c r="G73" i="1" s="1"/>
  <c r="F52" i="1"/>
  <c r="G52" i="1" s="1"/>
  <c r="F81" i="1"/>
  <c r="G81" i="1" s="1"/>
  <c r="F75" i="1"/>
  <c r="E75" i="1" s="1"/>
  <c r="F71" i="1"/>
  <c r="G71" i="1" s="1"/>
  <c r="F120" i="1"/>
  <c r="G120" i="1" s="1"/>
  <c r="F106" i="1"/>
  <c r="E106" i="1" s="1"/>
  <c r="F107" i="1"/>
  <c r="G107" i="1" s="1"/>
  <c r="F119" i="1"/>
  <c r="G119" i="1" s="1"/>
  <c r="F121" i="1"/>
  <c r="G121" i="1" s="1"/>
  <c r="F89" i="1"/>
  <c r="G89" i="1" s="1"/>
  <c r="F51" i="1"/>
  <c r="G51" i="1" s="1"/>
  <c r="F53" i="1"/>
  <c r="E53" i="1" s="1"/>
  <c r="F115" i="1"/>
  <c r="G115" i="1" s="1"/>
  <c r="F101" i="1"/>
  <c r="E101" i="1" s="1"/>
  <c r="F46" i="1"/>
  <c r="G46" i="1" s="1"/>
  <c r="F93" i="1"/>
  <c r="G93" i="1" s="1"/>
  <c r="F92" i="1"/>
  <c r="G92" i="1" s="1"/>
  <c r="F67" i="1"/>
  <c r="E67" i="1" s="1"/>
  <c r="F99" i="1"/>
  <c r="G99" i="1" s="1"/>
  <c r="F57" i="1"/>
  <c r="G57" i="1" s="1"/>
  <c r="F100" i="1"/>
  <c r="E100" i="1" s="1"/>
  <c r="F94" i="1"/>
  <c r="G94" i="1" s="1"/>
  <c r="F83" i="1"/>
  <c r="G83" i="1" s="1"/>
  <c r="F61" i="1"/>
  <c r="G61" i="1" s="1"/>
  <c r="F47" i="1"/>
  <c r="E47" i="1" s="1"/>
  <c r="F36" i="1"/>
  <c r="G36" i="1" s="1"/>
  <c r="F64" i="1"/>
  <c r="G64" i="1" s="1"/>
  <c r="F60" i="1"/>
  <c r="G60" i="1" s="1"/>
  <c r="F98" i="1"/>
  <c r="G98" i="1" s="1"/>
  <c r="F40" i="1"/>
  <c r="G40" i="1" s="1"/>
  <c r="F32" i="1"/>
  <c r="E32" i="1" s="1"/>
  <c r="F34" i="1"/>
  <c r="G34" i="1" s="1"/>
  <c r="F37" i="1"/>
  <c r="G37" i="1" s="1"/>
  <c r="F62" i="1"/>
  <c r="G62" i="1" s="1"/>
  <c r="F39" i="1"/>
  <c r="G39" i="1" s="1"/>
  <c r="F23" i="1"/>
  <c r="E23" i="1" s="1"/>
  <c r="F31" i="1"/>
  <c r="G31" i="1" s="1"/>
  <c r="F49" i="1"/>
  <c r="G49" i="1" s="1"/>
  <c r="F44" i="1"/>
  <c r="G44" i="1" s="1"/>
  <c r="F33" i="1"/>
  <c r="E33" i="1" s="1"/>
  <c r="F56" i="1"/>
  <c r="G56" i="1" s="1"/>
  <c r="F28" i="1"/>
  <c r="G28" i="1" s="1"/>
  <c r="F45" i="1"/>
  <c r="G45" i="1" s="1"/>
  <c r="F41" i="1"/>
  <c r="E41" i="1" s="1"/>
  <c r="F27" i="1"/>
  <c r="G27" i="1" s="1"/>
  <c r="F24" i="1"/>
  <c r="G24" i="1" s="1"/>
  <c r="F55" i="1"/>
  <c r="G55" i="1" s="1"/>
  <c r="F35" i="1"/>
  <c r="E35" i="1" s="1"/>
  <c r="F30" i="1"/>
  <c r="G30" i="1" s="1"/>
  <c r="F38" i="1"/>
  <c r="G38" i="1" s="1"/>
  <c r="F26" i="1"/>
  <c r="G26" i="1" s="1"/>
  <c r="F68" i="1"/>
  <c r="G68" i="1" s="1"/>
  <c r="F25" i="1"/>
  <c r="G25" i="1" s="1"/>
  <c r="F29" i="1"/>
  <c r="G29" i="1" s="1"/>
  <c r="F21" i="1"/>
  <c r="G21" i="1" s="1"/>
  <c r="F19" i="1"/>
  <c r="E19" i="1" s="1"/>
  <c r="F18" i="1"/>
  <c r="G18" i="1" s="1"/>
  <c r="F16" i="1"/>
  <c r="G16" i="1" s="1"/>
  <c r="F20" i="1"/>
  <c r="E20" i="1" s="1"/>
  <c r="F14" i="1"/>
  <c r="G14" i="1" s="1"/>
  <c r="F15" i="1"/>
  <c r="G15" i="1" s="1"/>
  <c r="F17" i="1"/>
  <c r="G17" i="1" s="1"/>
  <c r="F11" i="1"/>
  <c r="E11" i="1" s="1"/>
  <c r="F22" i="1"/>
  <c r="G22" i="1" s="1"/>
  <c r="F13" i="1"/>
  <c r="E13" i="1" s="1"/>
  <c r="F12" i="1"/>
  <c r="G12" i="1" s="1"/>
  <c r="E80" i="1" l="1"/>
  <c r="E103" i="1"/>
  <c r="E50" i="1"/>
  <c r="E43" i="1"/>
  <c r="E59" i="1"/>
  <c r="E70" i="1"/>
  <c r="E44" i="1"/>
  <c r="E54" i="1"/>
  <c r="E42" i="1"/>
  <c r="E123" i="1"/>
  <c r="E48" i="1"/>
  <c r="E36" i="1"/>
  <c r="E52" i="1"/>
  <c r="E92" i="1"/>
  <c r="E98" i="1"/>
  <c r="E115" i="1"/>
  <c r="E24" i="1"/>
  <c r="E29" i="1"/>
  <c r="E38" i="1"/>
  <c r="E55" i="1"/>
  <c r="E45" i="1"/>
  <c r="E56" i="1"/>
  <c r="E46" i="1"/>
  <c r="E64" i="1"/>
  <c r="E68" i="1"/>
  <c r="E66" i="1"/>
  <c r="E69" i="1"/>
  <c r="E71" i="1"/>
  <c r="E107" i="1"/>
  <c r="E78" i="1"/>
  <c r="E119" i="1"/>
  <c r="E121" i="1"/>
  <c r="E99" i="1"/>
  <c r="E79" i="1"/>
  <c r="E105" i="1"/>
  <c r="E124" i="1"/>
  <c r="E113" i="1"/>
  <c r="E87" i="1"/>
  <c r="E118" i="1"/>
  <c r="E27" i="1"/>
  <c r="E83" i="1"/>
  <c r="E117" i="1"/>
  <c r="E22" i="1"/>
  <c r="E26" i="1"/>
  <c r="E31" i="1"/>
  <c r="E39" i="1"/>
  <c r="E60" i="1"/>
  <c r="E62" i="1"/>
  <c r="E63" i="1"/>
  <c r="E65" i="1"/>
  <c r="E89" i="1"/>
  <c r="E93" i="1"/>
  <c r="E84" i="1"/>
  <c r="E90" i="1"/>
  <c r="E95" i="1"/>
  <c r="E96" i="1"/>
  <c r="E108" i="1"/>
  <c r="E82" i="1"/>
  <c r="E109" i="1"/>
  <c r="E110" i="1"/>
  <c r="E114" i="1"/>
  <c r="E116" i="1"/>
  <c r="E25" i="1"/>
  <c r="E40" i="1"/>
  <c r="E77" i="1"/>
  <c r="E104" i="1"/>
  <c r="E112" i="1"/>
  <c r="E21" i="1"/>
  <c r="E30" i="1"/>
  <c r="E28" i="1"/>
  <c r="E37" i="1"/>
  <c r="E49" i="1"/>
  <c r="E34" i="1"/>
  <c r="E51" i="1"/>
  <c r="E61" i="1"/>
  <c r="E57" i="1"/>
  <c r="E73" i="1"/>
  <c r="E76" i="1"/>
  <c r="E81" i="1"/>
  <c r="E94" i="1"/>
  <c r="E91" i="1"/>
  <c r="E120" i="1"/>
  <c r="E72" i="1"/>
  <c r="E85" i="1"/>
  <c r="E122" i="1"/>
  <c r="E111" i="1"/>
  <c r="E88" i="1"/>
  <c r="E15" i="1"/>
  <c r="E14" i="1"/>
  <c r="E17" i="1"/>
  <c r="E16" i="1"/>
  <c r="E12" i="1"/>
  <c r="E18" i="1"/>
  <c r="G86" i="1"/>
  <c r="G97" i="1"/>
  <c r="G100" i="1"/>
  <c r="G67" i="1"/>
  <c r="G102" i="1"/>
  <c r="G53" i="1"/>
  <c r="G106" i="1"/>
  <c r="G32" i="1"/>
  <c r="G11" i="1"/>
  <c r="G33" i="1"/>
  <c r="G23" i="1"/>
  <c r="G47" i="1"/>
  <c r="G101" i="1"/>
  <c r="G58" i="1"/>
  <c r="G41" i="1"/>
  <c r="G75" i="1"/>
  <c r="G74" i="1"/>
  <c r="G35" i="1"/>
  <c r="G20" i="1"/>
  <c r="G19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K11" authorId="0" shapeId="0" xr:uid="{B9C753E5-0F0D-4049-9233-C01491C8AB27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K18" authorId="0" shapeId="0" xr:uid="{4FDE45C7-BCE5-4940-ABD8-9653734E6D24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<sst xmlns="http://schemas.openxmlformats.org/spreadsheetml/2006/main" count="267" uniqueCount="175">
  <si>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</si>
  <si>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</si>
  <si>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</si>
  <si>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</si>
  <si>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</si>
  <si>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</si>
  <si>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</si>
  <si>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</si>
  <si>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</si>
  <si>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</si>
  <si>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</si>
  <si>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</si>
  <si>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</si>
  <si>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</si>
  <si>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</si>
  <si>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</si>
  <si>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Škofja Loka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</si>
  <si>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</si>
  <si>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</si>
  <si>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</si>
  <si>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</si>
  <si>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</si>
  <si>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</si>
  <si>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</si>
  <si>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</si>
  <si>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</si>
  <si>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</si>
  <si>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</si>
  <si>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</si>
  <si>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NTK Xiom Muta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</si>
  <si>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</si>
  <si>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</si>
  <si>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</si>
  <si>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</si>
  <si>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</si>
  <si>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</si>
  <si>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</si>
  <si>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</si>
  <si>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</si>
  <si>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</si>
  <si>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</si>
  <si>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</si>
  <si>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</si>
  <si>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</si>
  <si>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</si>
  <si>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</si>
  <si>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</si>
  <si>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</si>
  <si>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</si>
  <si>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</si>
  <si>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</si>
  <si>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</si>
  <si>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</si>
  <si>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</si>
  <si>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</si>
  <si>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</si>
  <si>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</si>
  <si>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</si>
  <si>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</si>
  <si>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</si>
  <si>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</si>
  <si>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</si>
  <si>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</si>
  <si>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</si>
  <si>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</si>
  <si>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</si>
  <si>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</si>
  <si>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</si>
  <si>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</si>
  <si>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</si>
  <si>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</si>
  <si>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Erazem Janc</t>
  </si>
  <si>
    <t>NTK Škofja Loka</t>
  </si>
  <si>
    <t>NTK Ilirija</t>
  </si>
  <si>
    <t>Aljaž Ferenčič</t>
  </si>
  <si>
    <t>Bor Klešnik</t>
  </si>
  <si>
    <t>Tristan Franko</t>
  </si>
  <si>
    <t>Vid Kočar</t>
  </si>
  <si>
    <t>Jakob Križaj</t>
  </si>
  <si>
    <t>Lovro Križnič</t>
  </si>
  <si>
    <t>Urban Kralj</t>
  </si>
  <si>
    <t>Tine Tement</t>
  </si>
  <si>
    <t>Jure Pintar</t>
  </si>
  <si>
    <t>Timo Urbas</t>
  </si>
  <si>
    <t>PPK Rakek</t>
  </si>
  <si>
    <t>Matija Tomšič</t>
  </si>
  <si>
    <t>Lan Krmelj</t>
  </si>
  <si>
    <t>Ivo Frank</t>
  </si>
  <si>
    <t>Vitan Likozar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</si>
  <si>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</si>
  <si>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</si>
  <si>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</si>
  <si>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</si>
  <si>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</si>
  <si>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</si>
  <si>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</si>
  <si>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</si>
  <si>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</si>
  <si>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</si>
  <si>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</si>
  <si>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</si>
  <si>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</si>
  <si>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</si>
  <si>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Jaka Lesnik</t>
  </si>
  <si>
    <t>Tim Jelnikar</t>
  </si>
  <si>
    <t>Urban Ekar</t>
  </si>
  <si>
    <t>Saša Obradović</t>
  </si>
  <si>
    <t>Žiga Čuden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</si>
  <si>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</si>
  <si>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</si>
  <si>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</si>
  <si>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</si>
  <si>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</si>
  <si>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</si>
  <si>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</si>
  <si>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</si>
  <si>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Jakob Matej Godec</t>
  </si>
  <si>
    <t>Rok Košir</t>
  </si>
  <si>
    <t>Miha Čadonič</t>
  </si>
  <si>
    <t>Žiga Jevšnikar</t>
  </si>
  <si>
    <t>Tibor Tutta</t>
  </si>
  <si>
    <t>Ožbej Benjamin Žot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</si>
  <si>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</si>
  <si>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</si>
  <si>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</si>
  <si>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</si>
  <si>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</si>
  <si>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</si>
  <si>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</si>
  <si>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</si>
  <si>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</si>
  <si>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</si>
  <si>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</si>
  <si>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</si>
  <si>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</si>
  <si>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Urban Oblak</t>
  </si>
  <si>
    <t>Damjan Zupanec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</si>
  <si>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</si>
  <si>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</si>
  <si>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</si>
  <si>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</si>
  <si>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</si>
  <si>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</si>
  <si>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</si>
  <si>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</si>
  <si>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</si>
  <si>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</si>
  <si>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</si>
  <si>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</si>
  <si>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</si>
  <si>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</si>
  <si>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</si>
  <si>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</si>
  <si>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</si>
  <si>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</si>
  <si>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</si>
  <si>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</si>
  <si>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</si>
  <si>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</si>
  <si>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</si>
  <si>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</si>
  <si>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</si>
  <si>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</si>
  <si>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</si>
  <si>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</si>
  <si>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</si>
  <si>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</si>
  <si>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</si>
  <si>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</si>
  <si>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Mladinci po I. OT 13.09.2025</t>
  </si>
  <si>
    <t>Miha Fatur</t>
  </si>
  <si>
    <t>Rui Qi Lin</t>
  </si>
  <si>
    <t>Rene Hedl</t>
  </si>
  <si>
    <t>Žan Rener</t>
  </si>
  <si>
    <t>mladinci U-19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</si>
</sst>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0" borderId="10" xfId="0" applyBorder="1"/>
    <xf numFmtId="0" fontId="3" fillId="0" borderId="10" xfId="0" applyFont="1" applyBorder="1"/>
    <xf numFmtId="0" fontId="4" fillId="0" borderId="10" xfId="0" applyFont="1" applyBorder="1"/>
    <xf numFmtId="0" fontId="0" fillId="0" borderId="13" xfId="0" applyBorder="1"/>
    <xf numFmtId="0" fontId="3" fillId="0" borderId="13" xfId="0" applyFont="1" applyBorder="1"/>
    <xf numFmtId="0" fontId="0" fillId="0" borderId="12" xfId="0" applyBorder="1"/>
    <xf numFmtId="0" fontId="0" fillId="5" borderId="16" xfId="0" applyFill="1" applyBorder="1"/>
    <xf numFmtId="0" fontId="0" fillId="7" borderId="16" xfId="0" applyFill="1" applyBorder="1"/>
    <xf numFmtId="0" fontId="0" fillId="5" borderId="14" xfId="0" applyFill="1" applyBorder="1"/>
    <xf numFmtId="0" fontId="0" fillId="5" borderId="15" xfId="0" applyFill="1" applyBorder="1"/>
    <xf numFmtId="0" fontId="0" fillId="8" borderId="10" xfId="0" applyFill="1" applyBorder="1"/>
    <xf numFmtId="14" fontId="0" fillId="5" borderId="16" xfId="0" applyNumberFormat="1" applyFill="1" applyBorder="1" applyAlignment="1">
      <alignment horizontal="left"/>
    </xf>
    <xf numFmtId="0" fontId="0" fillId="9" borderId="8" xfId="0" applyFill="1" applyBorder="1"/>
    <xf numFmtId="0" fontId="3" fillId="0" borderId="0" xfId="0" applyFont="1"/>
    <xf numFmtId="0" fontId="0" fillId="0" borderId="20" xfId="0" applyBorder="1"/>
    <xf numFmtId="0" fontId="0" fillId="0" borderId="11" xfId="0" applyBorder="1"/>
    <xf numFmtId="0" fontId="0" fillId="5" borderId="0" xfId="0" applyFill="1"/>
    <xf numFmtId="0" fontId="0" fillId="0" borderId="9" xfId="0" applyBorder="1"/>
    <xf numFmtId="14" fontId="0" fillId="0" borderId="0" xfId="0" applyNumberFormat="1" applyAlignment="1">
      <alignment horizontal="left"/>
    </xf>
    <xf numFmtId="0" fontId="0" fillId="9" borderId="0" xfId="0" applyFill="1"/>
    <xf numFmtId="0" fontId="0" fillId="5" borderId="21" xfId="0" applyFill="1" applyBorder="1"/>
    <xf numFmtId="0" fontId="0" fillId="6" borderId="16" xfId="0" applyFill="1" applyBorder="1"/>
    <xf numFmtId="14" fontId="0" fillId="9" borderId="22" xfId="0" applyNumberFormat="1" applyFill="1" applyBorder="1" applyAlignment="1">
      <alignment horizontal="left"/>
    </xf>
    <xf numFmtId="14" fontId="0" fillId="5" borderId="22" xfId="0" applyNumberForma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3" fillId="0" borderId="24" xfId="0" applyFont="1" applyBorder="1"/>
    <xf numFmtId="0" fontId="0" fillId="8" borderId="24" xfId="0" applyFill="1" applyBorder="1"/>
    <xf numFmtId="0" fontId="0" fillId="0" borderId="25" xfId="0" applyBorder="1"/>
    <xf numFmtId="0" fontId="0" fillId="0" borderId="26" xfId="0" applyBorder="1"/>
    <xf numFmtId="0" fontId="0" fillId="9" borderId="14" xfId="0" applyFill="1" applyBorder="1"/>
    <xf numFmtId="0" fontId="0" fillId="9" borderId="15" xfId="0" applyFill="1" applyBorder="1"/>
    <xf numFmtId="14" fontId="0" fillId="9" borderId="16" xfId="0" applyNumberFormat="1" applyFill="1" applyBorder="1" applyAlignment="1">
      <alignment horizontal="left"/>
    </xf>
    <xf numFmtId="0" fontId="0" fillId="7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49" fontId="4" fillId="6" borderId="14" xfId="0" applyNumberFormat="1" applyFont="1" applyFill="1" applyBorder="1" applyAlignment="1">
      <alignment horizontal="center"/>
    </xf>
    <xf numFmtId="49" fontId="0" fillId="6" borderId="15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1</xdr:row>
      <xdr:rowOff>57150</xdr:rowOff>
    </xdr:from>
    <xdr:to>
      <xdr:col>13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0"/>
  <sheetViews>
    <sheetView tabSelected="1" topLeftCell="A8" workbookViewId="0">
      <selection activeCell="O23" sqref="O23:P23"/>
    </sheetView>
  </sheetViews>
  <sheetFormatPr defaultRowHeight="15" x14ac:dyDescent="0.25"/>
  <cols>
    <col min="1" max="1" width="11.140625" customWidth="1"/>
    <col min="2" max="2" width="22.42578125" customWidth="1"/>
    <col min="3" max="3" width="6.42578125" customWidth="1"/>
    <col min="4" max="4" width="18.85546875" customWidth="1"/>
    <col min="5" max="5" width="10.5703125" customWidth="1"/>
    <col min="6" max="6" width="9.7109375" customWidth="1"/>
    <col min="7" max="7" width="9.28515625" customWidth="1"/>
    <col min="8" max="8" width="10.5703125" customWidth="1"/>
    <col min="9" max="9" width="10.85546875" customWidth="1"/>
    <col min="10" max="11" width="10" customWidth="1"/>
    <col min="12" max="12" width="10.85546875" customWidth="1"/>
    <col min="13" max="13" width="11.5703125" customWidth="1"/>
    <col min="14" max="14" width="11.85546875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6"/>
    </row>
    <row r="3" spans="1:14" x14ac:dyDescent="0.25">
      <c r="A3" t="s">
        <v>2</v>
      </c>
      <c r="B3" t="s">
        <v>168</v>
      </c>
      <c r="M3" s="4"/>
      <c r="N3" s="7"/>
    </row>
    <row r="4" spans="1:14" ht="15.75" thickBot="1" x14ac:dyDescent="0.3">
      <c r="A4" t="s">
        <v>3</v>
      </c>
      <c r="B4" t="s">
        <v>174</v>
      </c>
      <c r="F4" s="58"/>
      <c r="M4" s="5"/>
      <c r="N4" s="8"/>
    </row>
    <row r="5" spans="1:14" x14ac:dyDescent="0.25">
      <c r="A5" t="s">
        <v>4</v>
      </c>
      <c r="B5" s="30">
        <v>45913</v>
      </c>
    </row>
    <row r="6" spans="1:14" ht="15.75" thickBot="1" x14ac:dyDescent="0.3">
      <c r="A6" t="s">
        <v>123</v>
      </c>
      <c r="B6" t="s">
        <v>169</v>
      </c>
    </row>
    <row r="7" spans="1:14" x14ac:dyDescent="0.25">
      <c r="A7" s="9" t="s">
        <v>129</v>
      </c>
      <c r="B7" s="20" t="s">
        <v>5</v>
      </c>
      <c r="C7" s="20" t="s">
        <v>6</v>
      </c>
      <c r="D7" s="20" t="s">
        <v>7</v>
      </c>
      <c r="E7" s="53" t="s">
        <v>125</v>
      </c>
      <c r="F7" s="55" t="s">
        <v>126</v>
      </c>
      <c r="G7" s="51" t="s">
        <v>8</v>
      </c>
      <c r="H7" s="42" t="s">
        <v>9</v>
      </c>
      <c r="I7" s="24" t="s">
        <v>10</v>
      </c>
      <c r="J7" s="20" t="s">
        <v>13</v>
      </c>
      <c r="K7" s="20" t="s">
        <v>11</v>
      </c>
      <c r="L7" s="10" t="s">
        <v>12</v>
      </c>
      <c r="M7" s="20" t="s">
        <v>14</v>
      </c>
      <c r="N7" s="20" t="s">
        <v>15</v>
      </c>
    </row>
    <row r="8" spans="1:14" x14ac:dyDescent="0.25">
      <c r="A8" s="11" t="s">
        <v>130</v>
      </c>
      <c r="B8" s="21"/>
      <c r="C8" s="21"/>
      <c r="D8" s="21"/>
      <c r="E8" s="54"/>
      <c r="F8" s="56"/>
      <c r="G8" s="52"/>
      <c r="H8" s="43" t="s">
        <v>167</v>
      </c>
      <c r="I8" s="31" t="s">
        <v>16</v>
      </c>
      <c r="J8" s="21" t="s">
        <v>17</v>
      </c>
      <c r="K8" s="21" t="s">
        <v>18</v>
      </c>
      <c r="L8" s="28" t="s">
        <v>17</v>
      </c>
      <c r="M8" s="21" t="s">
        <v>18</v>
      </c>
      <c r="N8" s="21" t="s">
        <v>166</v>
      </c>
    </row>
    <row r="9" spans="1:14" ht="15.75" thickBot="1" x14ac:dyDescent="0.3">
      <c r="A9" s="32"/>
      <c r="B9" s="18"/>
      <c r="C9" s="18"/>
      <c r="D9" s="18"/>
      <c r="E9" s="19"/>
      <c r="F9" s="18"/>
      <c r="G9" s="33"/>
      <c r="H9" s="44">
        <v>45913</v>
      </c>
      <c r="I9" s="34">
        <v>45627</v>
      </c>
      <c r="J9" s="23">
        <v>45676</v>
      </c>
      <c r="K9" s="23">
        <v>45697</v>
      </c>
      <c r="L9" s="35">
        <v>45718</v>
      </c>
      <c r="M9" s="23">
        <v>45746</v>
      </c>
      <c r="N9" s="23">
        <v>45788</v>
      </c>
    </row>
    <row r="10" spans="1:14" ht="15.75" thickBot="1" x14ac:dyDescent="0.3">
      <c r="A10" s="29"/>
      <c r="H10" s="30"/>
      <c r="I10" s="30"/>
      <c r="J10" s="30"/>
      <c r="K10" s="30"/>
      <c r="L10" s="30"/>
      <c r="M10" s="30"/>
      <c r="N10" s="30"/>
    </row>
    <row r="11" spans="1:14" x14ac:dyDescent="0.25">
      <c r="A11" s="36">
        <v>1</v>
      </c>
      <c r="B11" s="38" t="s">
        <v>25</v>
      </c>
      <c r="C11" s="37">
        <v>2010</v>
      </c>
      <c r="D11" s="38" t="s">
        <v>26</v>
      </c>
      <c r="E11" s="38">
        <f t="shared" ref="E11" si="0">F11-MIN(H11:N11)</f>
        <v>6840</v>
      </c>
      <c r="F11" s="38">
        <f t="shared" ref="F11" si="1">SUM(H11:N11)</f>
        <v>7440</v>
      </c>
      <c r="G11" s="38">
        <f t="shared" ref="G11" si="2">F11-J11</f>
        <v>6600</v>
      </c>
      <c r="H11" s="37">
        <v>1300</v>
      </c>
      <c r="I11" s="37">
        <v>800</v>
      </c>
      <c r="J11" s="37">
        <v>840</v>
      </c>
      <c r="K11" s="39">
        <v>900</v>
      </c>
      <c r="L11" s="37">
        <v>600</v>
      </c>
      <c r="M11" s="37">
        <v>1300</v>
      </c>
      <c r="N11" s="40">
        <v>1700</v>
      </c>
    </row>
    <row r="12" spans="1:14" x14ac:dyDescent="0.25">
      <c r="A12" s="27">
        <v>2</v>
      </c>
      <c r="B12" s="13" t="s">
        <v>22</v>
      </c>
      <c r="C12" s="12">
        <v>2008</v>
      </c>
      <c r="D12" s="13" t="s">
        <v>23</v>
      </c>
      <c r="E12" s="13">
        <f>F12-MIN(H12:N12)</f>
        <v>6500</v>
      </c>
      <c r="F12" s="13">
        <f>SUM(H12:N12)</f>
        <v>6500</v>
      </c>
      <c r="G12" s="13">
        <f>F12-J12</f>
        <v>6500</v>
      </c>
      <c r="H12" s="12">
        <v>1000</v>
      </c>
      <c r="I12" s="12">
        <v>800</v>
      </c>
      <c r="J12" s="12">
        <v>0</v>
      </c>
      <c r="K12" s="12">
        <v>1200</v>
      </c>
      <c r="L12" s="12">
        <v>800</v>
      </c>
      <c r="M12" s="12">
        <v>1300</v>
      </c>
      <c r="N12" s="17">
        <v>1400</v>
      </c>
    </row>
    <row r="13" spans="1:14" x14ac:dyDescent="0.25">
      <c r="A13" s="27">
        <v>3</v>
      </c>
      <c r="B13" s="13" t="s">
        <v>20</v>
      </c>
      <c r="C13" s="12">
        <v>2008</v>
      </c>
      <c r="D13" s="13" t="s">
        <v>21</v>
      </c>
      <c r="E13" s="13">
        <f>F13-MIN(H13:N13)</f>
        <v>5390</v>
      </c>
      <c r="F13" s="13">
        <f>SUM(H13:N13)</f>
        <v>5990</v>
      </c>
      <c r="G13" s="13">
        <f>F13-J13</f>
        <v>5150</v>
      </c>
      <c r="H13" s="12">
        <v>800</v>
      </c>
      <c r="I13" s="12">
        <v>600</v>
      </c>
      <c r="J13" s="12">
        <v>840</v>
      </c>
      <c r="K13" s="12">
        <v>1050</v>
      </c>
      <c r="L13" s="12">
        <v>800</v>
      </c>
      <c r="M13" s="12">
        <v>700</v>
      </c>
      <c r="N13" s="17">
        <v>1200</v>
      </c>
    </row>
    <row r="14" spans="1:14" x14ac:dyDescent="0.25">
      <c r="A14" s="27">
        <v>4</v>
      </c>
      <c r="B14" s="13" t="s">
        <v>34</v>
      </c>
      <c r="C14" s="12">
        <v>2009</v>
      </c>
      <c r="D14" s="13" t="s">
        <v>21</v>
      </c>
      <c r="E14" s="13">
        <f>F14-MIN(H14:N14)</f>
        <v>4850</v>
      </c>
      <c r="F14" s="13">
        <f>SUM(H14:N14)</f>
        <v>5390</v>
      </c>
      <c r="G14" s="13">
        <f>F14-J14</f>
        <v>4850</v>
      </c>
      <c r="H14" s="12">
        <v>800</v>
      </c>
      <c r="I14" s="12">
        <v>600</v>
      </c>
      <c r="J14" s="12">
        <v>540</v>
      </c>
      <c r="K14" s="12">
        <v>950</v>
      </c>
      <c r="L14" s="12">
        <v>600</v>
      </c>
      <c r="M14" s="12">
        <v>1000</v>
      </c>
      <c r="N14" s="17">
        <v>900</v>
      </c>
    </row>
    <row r="15" spans="1:14" x14ac:dyDescent="0.25">
      <c r="A15" s="27">
        <v>5</v>
      </c>
      <c r="B15" s="13" t="s">
        <v>32</v>
      </c>
      <c r="C15" s="12">
        <v>2007</v>
      </c>
      <c r="D15" s="13" t="s">
        <v>33</v>
      </c>
      <c r="E15" s="13">
        <f>F15-MIN(H15:N15)</f>
        <v>4570</v>
      </c>
      <c r="F15" s="13">
        <f>SUM(H15:N15)</f>
        <v>4770</v>
      </c>
      <c r="G15" s="13">
        <f>F15-J15</f>
        <v>4050</v>
      </c>
      <c r="H15" s="12">
        <v>200</v>
      </c>
      <c r="I15" s="12">
        <v>600</v>
      </c>
      <c r="J15" s="12">
        <v>720</v>
      </c>
      <c r="K15" s="12">
        <v>800</v>
      </c>
      <c r="L15" s="12">
        <v>600</v>
      </c>
      <c r="M15" s="12">
        <v>1000</v>
      </c>
      <c r="N15" s="17">
        <v>850</v>
      </c>
    </row>
    <row r="16" spans="1:14" x14ac:dyDescent="0.25">
      <c r="A16" s="27">
        <v>6</v>
      </c>
      <c r="B16" s="13" t="s">
        <v>41</v>
      </c>
      <c r="C16" s="12">
        <v>2007</v>
      </c>
      <c r="D16" s="13" t="s">
        <v>33</v>
      </c>
      <c r="E16" s="13">
        <f>F16-MIN(H16:N16)</f>
        <v>3710</v>
      </c>
      <c r="F16" s="13">
        <f>SUM(H16:N16)</f>
        <v>3910</v>
      </c>
      <c r="G16" s="13">
        <f>F16-J16</f>
        <v>3310</v>
      </c>
      <c r="H16" s="12">
        <v>600</v>
      </c>
      <c r="I16" s="12">
        <v>200</v>
      </c>
      <c r="J16" s="12">
        <v>600</v>
      </c>
      <c r="K16" s="12">
        <v>560</v>
      </c>
      <c r="L16" s="12">
        <v>200</v>
      </c>
      <c r="M16" s="12">
        <v>700</v>
      </c>
      <c r="N16" s="17">
        <v>1050</v>
      </c>
    </row>
    <row r="17" spans="1:14" x14ac:dyDescent="0.25">
      <c r="A17" s="27">
        <v>7</v>
      </c>
      <c r="B17" s="13" t="s">
        <v>27</v>
      </c>
      <c r="C17" s="12">
        <v>2009</v>
      </c>
      <c r="D17" s="13" t="s">
        <v>19</v>
      </c>
      <c r="E17" s="13">
        <f>F17-MIN(H17:N17)</f>
        <v>3340</v>
      </c>
      <c r="F17" s="13">
        <f>SUM(H17:N17)</f>
        <v>3340</v>
      </c>
      <c r="G17" s="13">
        <f>F17-J17</f>
        <v>2900</v>
      </c>
      <c r="H17" s="12">
        <v>200</v>
      </c>
      <c r="I17" s="12">
        <v>0</v>
      </c>
      <c r="J17" s="12">
        <v>440</v>
      </c>
      <c r="K17" s="12">
        <v>750</v>
      </c>
      <c r="L17" s="12">
        <v>0</v>
      </c>
      <c r="M17" s="12">
        <v>1000</v>
      </c>
      <c r="N17" s="17">
        <v>950</v>
      </c>
    </row>
    <row r="18" spans="1:14" x14ac:dyDescent="0.25">
      <c r="A18" s="27">
        <v>8</v>
      </c>
      <c r="B18" s="13" t="s">
        <v>42</v>
      </c>
      <c r="C18" s="12">
        <v>2010</v>
      </c>
      <c r="D18" s="13" t="s">
        <v>40</v>
      </c>
      <c r="E18" s="13">
        <f>F18-MIN(H18:N18)</f>
        <v>3270</v>
      </c>
      <c r="F18" s="13">
        <f>SUM(H18:N18)</f>
        <v>3470</v>
      </c>
      <c r="G18" s="13">
        <f>F18-J18</f>
        <v>2830</v>
      </c>
      <c r="H18" s="12">
        <v>200</v>
      </c>
      <c r="I18" s="12">
        <v>400</v>
      </c>
      <c r="J18" s="12">
        <v>640</v>
      </c>
      <c r="K18" s="22">
        <v>480</v>
      </c>
      <c r="L18" s="12">
        <v>400</v>
      </c>
      <c r="M18" s="12">
        <v>700</v>
      </c>
      <c r="N18" s="17">
        <v>650</v>
      </c>
    </row>
    <row r="19" spans="1:14" x14ac:dyDescent="0.25">
      <c r="A19" s="27">
        <v>9</v>
      </c>
      <c r="B19" s="13" t="s">
        <v>43</v>
      </c>
      <c r="C19" s="12">
        <v>2007</v>
      </c>
      <c r="D19" s="13" t="s">
        <v>21</v>
      </c>
      <c r="E19" s="13">
        <f>F19-MIN(H19:N19)</f>
        <v>3250</v>
      </c>
      <c r="F19" s="13">
        <f>SUM(H19:N19)</f>
        <v>3570</v>
      </c>
      <c r="G19" s="13">
        <f>F19-J19</f>
        <v>3250</v>
      </c>
      <c r="H19" s="12">
        <v>600</v>
      </c>
      <c r="I19" s="12">
        <v>400</v>
      </c>
      <c r="J19" s="12">
        <v>320</v>
      </c>
      <c r="K19" s="12">
        <v>700</v>
      </c>
      <c r="L19" s="12">
        <v>400</v>
      </c>
      <c r="M19" s="12">
        <v>400</v>
      </c>
      <c r="N19" s="17">
        <v>750</v>
      </c>
    </row>
    <row r="20" spans="1:14" x14ac:dyDescent="0.25">
      <c r="A20" s="27">
        <v>10</v>
      </c>
      <c r="B20" s="13" t="s">
        <v>38</v>
      </c>
      <c r="C20" s="12">
        <v>2008</v>
      </c>
      <c r="D20" s="13" t="s">
        <v>31</v>
      </c>
      <c r="E20" s="13">
        <f>F20-MIN(H20:N20)</f>
        <v>2980</v>
      </c>
      <c r="F20" s="13">
        <f>SUM(H20:N20)</f>
        <v>3080</v>
      </c>
      <c r="G20" s="13">
        <f>F20-J20</f>
        <v>2440</v>
      </c>
      <c r="H20" s="12">
        <v>100</v>
      </c>
      <c r="I20" s="12">
        <v>400</v>
      </c>
      <c r="J20" s="12">
        <v>640</v>
      </c>
      <c r="K20" s="12">
        <v>440</v>
      </c>
      <c r="L20" s="12">
        <v>400</v>
      </c>
      <c r="M20" s="12">
        <v>400</v>
      </c>
      <c r="N20" s="17">
        <v>700</v>
      </c>
    </row>
    <row r="21" spans="1:14" x14ac:dyDescent="0.25">
      <c r="A21" s="27">
        <v>11</v>
      </c>
      <c r="B21" s="13" t="s">
        <v>44</v>
      </c>
      <c r="C21" s="12">
        <v>2010</v>
      </c>
      <c r="D21" s="13" t="s">
        <v>45</v>
      </c>
      <c r="E21" s="13">
        <f>F21-MIN(H21:N21)</f>
        <v>2950</v>
      </c>
      <c r="F21" s="13">
        <f>SUM(H21:N21)</f>
        <v>2950</v>
      </c>
      <c r="G21" s="13">
        <f>F21-J21</f>
        <v>2950</v>
      </c>
      <c r="H21" s="12">
        <v>400</v>
      </c>
      <c r="I21" s="12">
        <v>200</v>
      </c>
      <c r="J21" s="12">
        <v>0</v>
      </c>
      <c r="K21" s="12">
        <v>650</v>
      </c>
      <c r="L21" s="12">
        <v>400</v>
      </c>
      <c r="M21" s="12">
        <v>700</v>
      </c>
      <c r="N21" s="17">
        <v>600</v>
      </c>
    </row>
    <row r="22" spans="1:14" x14ac:dyDescent="0.25">
      <c r="A22" s="27">
        <v>12</v>
      </c>
      <c r="B22" s="13" t="s">
        <v>30</v>
      </c>
      <c r="C22" s="12">
        <v>2008</v>
      </c>
      <c r="D22" s="13" t="s">
        <v>31</v>
      </c>
      <c r="E22" s="13">
        <f>F22-MIN(H22:N22)</f>
        <v>2340</v>
      </c>
      <c r="F22" s="13">
        <f>SUM(H22:N22)</f>
        <v>2340</v>
      </c>
      <c r="G22" s="13">
        <f>F22-J22</f>
        <v>1840</v>
      </c>
      <c r="H22" s="12">
        <v>200</v>
      </c>
      <c r="I22" s="12">
        <v>400</v>
      </c>
      <c r="J22" s="12">
        <v>500</v>
      </c>
      <c r="K22" s="12">
        <v>0</v>
      </c>
      <c r="L22" s="12">
        <v>400</v>
      </c>
      <c r="M22" s="12">
        <v>400</v>
      </c>
      <c r="N22" s="17">
        <v>440</v>
      </c>
    </row>
    <row r="23" spans="1:14" x14ac:dyDescent="0.25">
      <c r="A23" s="27">
        <v>13</v>
      </c>
      <c r="B23" s="13" t="s">
        <v>69</v>
      </c>
      <c r="C23" s="12">
        <v>2010</v>
      </c>
      <c r="D23" s="13" t="s">
        <v>21</v>
      </c>
      <c r="E23" s="13">
        <f>F23-MIN(H23:N23)</f>
        <v>2320</v>
      </c>
      <c r="F23" s="13">
        <f>SUM(H23:N23)</f>
        <v>2320</v>
      </c>
      <c r="G23" s="13">
        <f>F23-J23</f>
        <v>2320</v>
      </c>
      <c r="H23" s="12">
        <v>200</v>
      </c>
      <c r="I23" s="12">
        <v>400</v>
      </c>
      <c r="J23" s="12">
        <v>0</v>
      </c>
      <c r="K23" s="12">
        <v>260</v>
      </c>
      <c r="L23" s="12">
        <v>200</v>
      </c>
      <c r="M23" s="12">
        <v>700</v>
      </c>
      <c r="N23" s="17">
        <v>560</v>
      </c>
    </row>
    <row r="24" spans="1:14" x14ac:dyDescent="0.25">
      <c r="A24" s="27">
        <v>14</v>
      </c>
      <c r="B24" s="13" t="s">
        <v>52</v>
      </c>
      <c r="C24" s="12">
        <v>2010</v>
      </c>
      <c r="D24" s="13" t="s">
        <v>51</v>
      </c>
      <c r="E24" s="13">
        <f>F24-MIN(H24:N24)</f>
        <v>2170</v>
      </c>
      <c r="F24" s="13">
        <f>SUM(H24:N24)</f>
        <v>2370</v>
      </c>
      <c r="G24" s="13">
        <f>F24-J24</f>
        <v>2010</v>
      </c>
      <c r="H24" s="12">
        <v>400</v>
      </c>
      <c r="I24" s="12">
        <v>200</v>
      </c>
      <c r="J24" s="12">
        <v>360</v>
      </c>
      <c r="K24" s="12">
        <v>290</v>
      </c>
      <c r="L24" s="12">
        <v>200</v>
      </c>
      <c r="M24" s="12">
        <v>400</v>
      </c>
      <c r="N24" s="17">
        <v>520</v>
      </c>
    </row>
    <row r="25" spans="1:14" x14ac:dyDescent="0.25">
      <c r="A25" s="27">
        <v>15</v>
      </c>
      <c r="B25" s="13" t="s">
        <v>46</v>
      </c>
      <c r="C25" s="12">
        <v>2008</v>
      </c>
      <c r="D25" s="13" t="s">
        <v>21</v>
      </c>
      <c r="E25" s="13">
        <f>F25-MIN(H25:N25)</f>
        <v>2090</v>
      </c>
      <c r="F25" s="13">
        <f>SUM(H25:N25)</f>
        <v>2090</v>
      </c>
      <c r="G25" s="13">
        <f>F25-J25</f>
        <v>2090</v>
      </c>
      <c r="H25" s="12">
        <v>400</v>
      </c>
      <c r="I25" s="12">
        <v>200</v>
      </c>
      <c r="J25" s="12">
        <v>0</v>
      </c>
      <c r="K25" s="12">
        <v>410</v>
      </c>
      <c r="L25" s="12">
        <v>400</v>
      </c>
      <c r="M25" s="12">
        <v>200</v>
      </c>
      <c r="N25" s="17">
        <v>480</v>
      </c>
    </row>
    <row r="26" spans="1:14" x14ac:dyDescent="0.25">
      <c r="A26" s="27">
        <v>16</v>
      </c>
      <c r="B26" s="13" t="s">
        <v>47</v>
      </c>
      <c r="C26" s="12">
        <v>2010</v>
      </c>
      <c r="D26" s="13" t="s">
        <v>40</v>
      </c>
      <c r="E26" s="13">
        <f>F26-MIN(H26:N26)</f>
        <v>1750</v>
      </c>
      <c r="F26" s="13">
        <f>SUM(H26:N26)</f>
        <v>1800</v>
      </c>
      <c r="G26" s="13">
        <f>F26-J26</f>
        <v>1580</v>
      </c>
      <c r="H26" s="12">
        <v>50</v>
      </c>
      <c r="I26" s="12">
        <v>200</v>
      </c>
      <c r="J26" s="12">
        <v>220</v>
      </c>
      <c r="K26" s="12">
        <v>350</v>
      </c>
      <c r="L26" s="12">
        <v>400</v>
      </c>
      <c r="M26" s="12">
        <v>200</v>
      </c>
      <c r="N26" s="17">
        <v>380</v>
      </c>
    </row>
    <row r="27" spans="1:14" x14ac:dyDescent="0.25">
      <c r="A27" s="27">
        <v>17</v>
      </c>
      <c r="B27" s="13" t="s">
        <v>55</v>
      </c>
      <c r="C27" s="12">
        <v>2008</v>
      </c>
      <c r="D27" s="13" t="s">
        <v>21</v>
      </c>
      <c r="E27" s="13">
        <f>F27-MIN(H27:N27)</f>
        <v>1560</v>
      </c>
      <c r="F27" s="13">
        <f>SUM(H27:N27)</f>
        <v>1560</v>
      </c>
      <c r="G27" s="13">
        <f>F27-J27</f>
        <v>1560</v>
      </c>
      <c r="H27" s="12">
        <v>200</v>
      </c>
      <c r="I27" s="12">
        <v>200</v>
      </c>
      <c r="J27" s="12">
        <v>0</v>
      </c>
      <c r="K27" s="12">
        <v>0</v>
      </c>
      <c r="L27" s="12">
        <v>200</v>
      </c>
      <c r="M27" s="12">
        <v>700</v>
      </c>
      <c r="N27" s="17">
        <v>260</v>
      </c>
    </row>
    <row r="28" spans="1:14" x14ac:dyDescent="0.25">
      <c r="A28" s="27">
        <v>18</v>
      </c>
      <c r="B28" s="13" t="s">
        <v>81</v>
      </c>
      <c r="C28" s="12">
        <v>2009</v>
      </c>
      <c r="D28" s="13" t="s">
        <v>67</v>
      </c>
      <c r="E28" s="13">
        <f>F28-MIN(H28:N28)</f>
        <v>1490</v>
      </c>
      <c r="F28" s="13">
        <f>SUM(H28:N28)</f>
        <v>1490</v>
      </c>
      <c r="G28" s="13">
        <f>F28-J28</f>
        <v>1490</v>
      </c>
      <c r="H28" s="12">
        <v>400</v>
      </c>
      <c r="I28" s="12">
        <v>200</v>
      </c>
      <c r="J28" s="12">
        <v>0</v>
      </c>
      <c r="K28" s="12">
        <v>230</v>
      </c>
      <c r="L28" s="12">
        <v>50</v>
      </c>
      <c r="M28" s="12">
        <v>200</v>
      </c>
      <c r="N28" s="17">
        <v>410</v>
      </c>
    </row>
    <row r="29" spans="1:14" x14ac:dyDescent="0.25">
      <c r="A29" s="27">
        <v>19</v>
      </c>
      <c r="B29" s="13" t="s">
        <v>39</v>
      </c>
      <c r="C29" s="12">
        <v>2009</v>
      </c>
      <c r="D29" s="13" t="s">
        <v>40</v>
      </c>
      <c r="E29" s="13">
        <f>F29-MIN(H29:N29)</f>
        <v>1450</v>
      </c>
      <c r="F29" s="13">
        <f>SUM(H29:N29)</f>
        <v>1450</v>
      </c>
      <c r="G29" s="13">
        <f>F29-J29</f>
        <v>1450</v>
      </c>
      <c r="H29" s="12">
        <v>50</v>
      </c>
      <c r="I29" s="12">
        <v>400</v>
      </c>
      <c r="J29" s="12">
        <v>0</v>
      </c>
      <c r="K29" s="12">
        <v>520</v>
      </c>
      <c r="L29" s="12">
        <v>200</v>
      </c>
      <c r="M29" s="12">
        <v>50</v>
      </c>
      <c r="N29" s="17">
        <v>230</v>
      </c>
    </row>
    <row r="30" spans="1:14" x14ac:dyDescent="0.25">
      <c r="A30" s="27">
        <v>20</v>
      </c>
      <c r="B30" s="13" t="s">
        <v>50</v>
      </c>
      <c r="C30" s="12">
        <v>2007</v>
      </c>
      <c r="D30" s="13" t="s">
        <v>45</v>
      </c>
      <c r="E30" s="13">
        <f>F30-MIN(H30:N30)</f>
        <v>1340</v>
      </c>
      <c r="F30" s="13">
        <f>SUM(H30:N30)</f>
        <v>1340</v>
      </c>
      <c r="G30" s="13">
        <f>F30-J30</f>
        <v>1340</v>
      </c>
      <c r="H30" s="12">
        <v>100</v>
      </c>
      <c r="I30" s="12">
        <v>200</v>
      </c>
      <c r="J30" s="12">
        <v>0</v>
      </c>
      <c r="K30" s="12">
        <v>320</v>
      </c>
      <c r="L30" s="12">
        <v>0</v>
      </c>
      <c r="M30" s="12">
        <v>400</v>
      </c>
      <c r="N30" s="17">
        <v>320</v>
      </c>
    </row>
    <row r="31" spans="1:14" x14ac:dyDescent="0.25">
      <c r="A31" s="27">
        <v>21</v>
      </c>
      <c r="B31" s="13" t="s">
        <v>58</v>
      </c>
      <c r="C31" s="12">
        <v>2007</v>
      </c>
      <c r="D31" s="13" t="s">
        <v>59</v>
      </c>
      <c r="E31" s="13">
        <f>F31-MIN(H31:N31)</f>
        <v>1300</v>
      </c>
      <c r="F31" s="13">
        <f>SUM(H31:N31)</f>
        <v>1300</v>
      </c>
      <c r="G31" s="13">
        <f>F31-J31</f>
        <v>1300</v>
      </c>
      <c r="H31" s="12">
        <v>400</v>
      </c>
      <c r="I31" s="12">
        <v>200</v>
      </c>
      <c r="J31" s="12">
        <v>0</v>
      </c>
      <c r="K31" s="12">
        <v>0</v>
      </c>
      <c r="L31" s="12">
        <v>100</v>
      </c>
      <c r="M31" s="12">
        <v>400</v>
      </c>
      <c r="N31" s="17">
        <v>200</v>
      </c>
    </row>
    <row r="32" spans="1:14" x14ac:dyDescent="0.25">
      <c r="A32" s="27">
        <v>22</v>
      </c>
      <c r="B32" s="13" t="s">
        <v>90</v>
      </c>
      <c r="C32" s="12">
        <v>2010</v>
      </c>
      <c r="D32" s="13" t="s">
        <v>21</v>
      </c>
      <c r="E32" s="13">
        <f>F32-MIN(H32:N32)</f>
        <v>1190</v>
      </c>
      <c r="F32" s="13">
        <f>SUM(H32:N32)</f>
        <v>1190</v>
      </c>
      <c r="G32" s="13">
        <f>F32-J32</f>
        <v>1190</v>
      </c>
      <c r="H32" s="12">
        <v>100</v>
      </c>
      <c r="I32" s="12">
        <v>200</v>
      </c>
      <c r="J32" s="12">
        <v>0</v>
      </c>
      <c r="K32" s="12">
        <v>0</v>
      </c>
      <c r="L32" s="12">
        <v>200</v>
      </c>
      <c r="M32" s="12">
        <v>400</v>
      </c>
      <c r="N32" s="17">
        <v>290</v>
      </c>
    </row>
    <row r="33" spans="1:14" x14ac:dyDescent="0.25">
      <c r="A33" s="27">
        <v>23</v>
      </c>
      <c r="B33" s="13" t="s">
        <v>60</v>
      </c>
      <c r="C33" s="12">
        <v>2010</v>
      </c>
      <c r="D33" s="13" t="s">
        <v>26</v>
      </c>
      <c r="E33" s="13">
        <f>F33-MIN(H33:N33)</f>
        <v>1150</v>
      </c>
      <c r="F33" s="13">
        <f>SUM(H33:N33)</f>
        <v>1150</v>
      </c>
      <c r="G33" s="13">
        <f>F33-J33</f>
        <v>850</v>
      </c>
      <c r="H33" s="12">
        <v>200</v>
      </c>
      <c r="I33" s="12">
        <v>200</v>
      </c>
      <c r="J33" s="12">
        <v>300</v>
      </c>
      <c r="K33" s="12">
        <v>0</v>
      </c>
      <c r="L33" s="12">
        <v>400</v>
      </c>
      <c r="M33" s="12">
        <v>50</v>
      </c>
      <c r="N33" s="17">
        <v>0</v>
      </c>
    </row>
    <row r="34" spans="1:14" x14ac:dyDescent="0.25">
      <c r="A34" s="27">
        <v>24</v>
      </c>
      <c r="B34" s="13" t="s">
        <v>61</v>
      </c>
      <c r="C34" s="12">
        <v>2009</v>
      </c>
      <c r="D34" s="13" t="s">
        <v>19</v>
      </c>
      <c r="E34" s="13">
        <f>F34-MIN(H34:N34)</f>
        <v>1000</v>
      </c>
      <c r="F34" s="13">
        <f>SUM(H34:N34)</f>
        <v>1000</v>
      </c>
      <c r="G34" s="13">
        <f>F34-J34</f>
        <v>1000</v>
      </c>
      <c r="H34" s="12">
        <v>600</v>
      </c>
      <c r="I34" s="12">
        <v>0</v>
      </c>
      <c r="J34" s="12">
        <v>0</v>
      </c>
      <c r="K34" s="12">
        <v>0</v>
      </c>
      <c r="L34" s="12">
        <v>0</v>
      </c>
      <c r="M34" s="12">
        <v>400</v>
      </c>
      <c r="N34" s="17">
        <v>0</v>
      </c>
    </row>
    <row r="35" spans="1:14" x14ac:dyDescent="0.25">
      <c r="A35" s="27">
        <v>25</v>
      </c>
      <c r="B35" s="13" t="s">
        <v>48</v>
      </c>
      <c r="C35" s="12">
        <v>2008</v>
      </c>
      <c r="D35" s="13" t="s">
        <v>31</v>
      </c>
      <c r="E35" s="13">
        <f>F35-MIN(H35:N35)</f>
        <v>960</v>
      </c>
      <c r="F35" s="13">
        <f>SUM(H35:N35)</f>
        <v>960</v>
      </c>
      <c r="G35" s="13">
        <f>F35-J35</f>
        <v>900</v>
      </c>
      <c r="H35" s="12">
        <v>200</v>
      </c>
      <c r="I35" s="12">
        <v>100</v>
      </c>
      <c r="J35" s="12">
        <v>60</v>
      </c>
      <c r="K35" s="12">
        <v>0</v>
      </c>
      <c r="L35" s="12">
        <v>200</v>
      </c>
      <c r="M35" s="12">
        <v>400</v>
      </c>
      <c r="N35" s="17">
        <v>0</v>
      </c>
    </row>
    <row r="36" spans="1:14" x14ac:dyDescent="0.25">
      <c r="A36" s="27">
        <v>26</v>
      </c>
      <c r="B36" s="13" t="s">
        <v>110</v>
      </c>
      <c r="C36" s="12">
        <v>2010</v>
      </c>
      <c r="D36" s="13" t="s">
        <v>45</v>
      </c>
      <c r="E36" s="13">
        <f>F36-MIN(H36:N36)</f>
        <v>850</v>
      </c>
      <c r="F36" s="13">
        <f>SUM(H36:N36)</f>
        <v>850</v>
      </c>
      <c r="G36" s="13">
        <f>F36-J36</f>
        <v>850</v>
      </c>
      <c r="H36" s="12">
        <v>200</v>
      </c>
      <c r="I36" s="12">
        <v>50</v>
      </c>
      <c r="J36" s="12">
        <v>0</v>
      </c>
      <c r="K36" s="12">
        <v>0</v>
      </c>
      <c r="L36" s="12">
        <v>200</v>
      </c>
      <c r="M36" s="12">
        <v>400</v>
      </c>
      <c r="N36" s="17">
        <v>0</v>
      </c>
    </row>
    <row r="37" spans="1:14" x14ac:dyDescent="0.25">
      <c r="A37" s="27">
        <v>26</v>
      </c>
      <c r="B37" s="13" t="s">
        <v>76</v>
      </c>
      <c r="C37" s="12">
        <v>2010</v>
      </c>
      <c r="D37" s="13" t="s">
        <v>54</v>
      </c>
      <c r="E37" s="13">
        <f>F37-MIN(H37:N37)</f>
        <v>850</v>
      </c>
      <c r="F37" s="13">
        <f>SUM(H37:N37)</f>
        <v>850</v>
      </c>
      <c r="G37" s="13">
        <f>F37-J37</f>
        <v>850</v>
      </c>
      <c r="H37" s="12">
        <v>200</v>
      </c>
      <c r="I37" s="12">
        <v>200</v>
      </c>
      <c r="J37" s="12">
        <v>0</v>
      </c>
      <c r="K37" s="12">
        <v>0</v>
      </c>
      <c r="L37" s="12">
        <v>50</v>
      </c>
      <c r="M37" s="12">
        <v>400</v>
      </c>
      <c r="N37" s="17">
        <v>0</v>
      </c>
    </row>
    <row r="38" spans="1:14" x14ac:dyDescent="0.25">
      <c r="A38" s="27">
        <v>28</v>
      </c>
      <c r="B38" s="13" t="s">
        <v>49</v>
      </c>
      <c r="C38" s="12">
        <v>2008</v>
      </c>
      <c r="D38" s="13" t="s">
        <v>24</v>
      </c>
      <c r="E38" s="13">
        <f>F38-MIN(H38:N38)</f>
        <v>840</v>
      </c>
      <c r="F38" s="13">
        <f>SUM(H38:N38)</f>
        <v>840</v>
      </c>
      <c r="G38" s="13">
        <f>F38-J38</f>
        <v>600</v>
      </c>
      <c r="H38" s="12">
        <v>200</v>
      </c>
      <c r="I38" s="12">
        <v>0</v>
      </c>
      <c r="J38" s="12">
        <v>240</v>
      </c>
      <c r="K38" s="12">
        <v>0</v>
      </c>
      <c r="L38" s="12">
        <v>200</v>
      </c>
      <c r="M38" s="12">
        <v>200</v>
      </c>
      <c r="N38" s="17">
        <v>0</v>
      </c>
    </row>
    <row r="39" spans="1:14" x14ac:dyDescent="0.25">
      <c r="A39" s="27">
        <v>29</v>
      </c>
      <c r="B39" s="13" t="s">
        <v>63</v>
      </c>
      <c r="C39" s="12">
        <v>2008</v>
      </c>
      <c r="D39" s="13" t="s">
        <v>59</v>
      </c>
      <c r="E39" s="13">
        <f>F39-MIN(H39:N39)</f>
        <v>750</v>
      </c>
      <c r="F39" s="13">
        <f>SUM(H39:N39)</f>
        <v>750</v>
      </c>
      <c r="G39" s="13">
        <f>F39-J39</f>
        <v>750</v>
      </c>
      <c r="H39" s="12">
        <v>100</v>
      </c>
      <c r="I39" s="12">
        <v>200</v>
      </c>
      <c r="J39" s="12">
        <v>0</v>
      </c>
      <c r="K39" s="12">
        <v>0</v>
      </c>
      <c r="L39" s="12">
        <v>50</v>
      </c>
      <c r="M39" s="12">
        <v>400</v>
      </c>
      <c r="N39" s="17">
        <v>0</v>
      </c>
    </row>
    <row r="40" spans="1:14" x14ac:dyDescent="0.25">
      <c r="A40" s="27">
        <v>30</v>
      </c>
      <c r="B40" s="13" t="s">
        <v>91</v>
      </c>
      <c r="C40" s="12">
        <v>2010</v>
      </c>
      <c r="D40" s="13" t="s">
        <v>72</v>
      </c>
      <c r="E40" s="13">
        <f>F40-MIN(H40:N40)</f>
        <v>650</v>
      </c>
      <c r="F40" s="13">
        <f>SUM(H40:N40)</f>
        <v>650</v>
      </c>
      <c r="G40" s="13">
        <f>F40-J40</f>
        <v>650</v>
      </c>
      <c r="H40" s="12">
        <v>200</v>
      </c>
      <c r="I40" s="12">
        <v>200</v>
      </c>
      <c r="J40" s="12">
        <v>0</v>
      </c>
      <c r="K40" s="12">
        <v>0</v>
      </c>
      <c r="L40" s="12">
        <v>50</v>
      </c>
      <c r="M40" s="12">
        <v>200</v>
      </c>
      <c r="N40" s="17">
        <v>0</v>
      </c>
    </row>
    <row r="41" spans="1:14" x14ac:dyDescent="0.25">
      <c r="A41" s="27">
        <v>31</v>
      </c>
      <c r="B41" s="13" t="s">
        <v>56</v>
      </c>
      <c r="C41" s="12">
        <v>2008</v>
      </c>
      <c r="D41" s="13" t="s">
        <v>23</v>
      </c>
      <c r="E41" s="13">
        <f>F41-MIN(H41:N41)</f>
        <v>650</v>
      </c>
      <c r="F41" s="13">
        <f>SUM(H41:N41)</f>
        <v>650</v>
      </c>
      <c r="G41" s="13">
        <f>F41-J41</f>
        <v>650</v>
      </c>
      <c r="H41" s="12">
        <v>100</v>
      </c>
      <c r="I41" s="12">
        <v>100</v>
      </c>
      <c r="J41" s="12">
        <v>0</v>
      </c>
      <c r="K41" s="12">
        <v>0</v>
      </c>
      <c r="L41" s="12">
        <v>50</v>
      </c>
      <c r="M41" s="12">
        <v>400</v>
      </c>
      <c r="N41" s="17">
        <v>0</v>
      </c>
    </row>
    <row r="42" spans="1:14" x14ac:dyDescent="0.25">
      <c r="A42" s="27">
        <v>31</v>
      </c>
      <c r="B42" s="13" t="s">
        <v>155</v>
      </c>
      <c r="C42" s="12">
        <v>2009</v>
      </c>
      <c r="D42" s="13" t="s">
        <v>156</v>
      </c>
      <c r="E42" s="13">
        <f>F42-MIN(H42:N42)</f>
        <v>600</v>
      </c>
      <c r="F42" s="13">
        <f>SUM(H42:N42)</f>
        <v>600</v>
      </c>
      <c r="G42" s="13">
        <f>F42-J42</f>
        <v>600</v>
      </c>
      <c r="H42" s="12">
        <v>200</v>
      </c>
      <c r="I42" s="12">
        <v>0</v>
      </c>
      <c r="J42" s="12">
        <v>0</v>
      </c>
      <c r="K42" s="12">
        <v>0</v>
      </c>
      <c r="L42" s="12">
        <v>0</v>
      </c>
      <c r="M42" s="12">
        <v>400</v>
      </c>
      <c r="N42" s="17">
        <v>0</v>
      </c>
    </row>
    <row r="43" spans="1:14" x14ac:dyDescent="0.25">
      <c r="A43" s="27">
        <v>31</v>
      </c>
      <c r="B43" s="13" t="s">
        <v>170</v>
      </c>
      <c r="C43" s="12">
        <v>2007</v>
      </c>
      <c r="D43" s="13" t="s">
        <v>19</v>
      </c>
      <c r="E43" s="13">
        <f>F43-MIN(H43:N43)</f>
        <v>600</v>
      </c>
      <c r="F43" s="13">
        <f>SUM(H43:N43)</f>
        <v>600</v>
      </c>
      <c r="G43" s="13">
        <f>F43-J43</f>
        <v>600</v>
      </c>
      <c r="H43" s="12">
        <v>600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7">
        <v>0</v>
      </c>
    </row>
    <row r="44" spans="1:14" x14ac:dyDescent="0.25">
      <c r="A44" s="27">
        <v>34</v>
      </c>
      <c r="B44" s="13" t="s">
        <v>64</v>
      </c>
      <c r="C44" s="12">
        <v>2007</v>
      </c>
      <c r="D44" s="13" t="s">
        <v>142</v>
      </c>
      <c r="E44" s="13">
        <f>F44-MIN(H44:N44)</f>
        <v>550</v>
      </c>
      <c r="F44" s="13">
        <f>SUM(H44:N44)</f>
        <v>550</v>
      </c>
      <c r="G44" s="13">
        <f>F44-J44</f>
        <v>550</v>
      </c>
      <c r="H44" s="12">
        <v>50</v>
      </c>
      <c r="I44" s="12">
        <v>100</v>
      </c>
      <c r="J44" s="12">
        <v>0</v>
      </c>
      <c r="K44" s="12">
        <v>0</v>
      </c>
      <c r="L44" s="12">
        <v>200</v>
      </c>
      <c r="M44" s="12">
        <v>200</v>
      </c>
      <c r="N44" s="17">
        <v>0</v>
      </c>
    </row>
    <row r="45" spans="1:14" x14ac:dyDescent="0.25">
      <c r="A45" s="27">
        <v>35</v>
      </c>
      <c r="B45" s="13" t="s">
        <v>53</v>
      </c>
      <c r="C45" s="12">
        <v>2007</v>
      </c>
      <c r="D45" s="13" t="s">
        <v>54</v>
      </c>
      <c r="E45" s="13">
        <f>F45-MIN(H45:N45)</f>
        <v>550</v>
      </c>
      <c r="F45" s="13">
        <f>SUM(H45:N45)</f>
        <v>550</v>
      </c>
      <c r="G45" s="13">
        <f>F45-J45</f>
        <v>550</v>
      </c>
      <c r="H45" s="12">
        <v>100</v>
      </c>
      <c r="I45" s="12">
        <v>200</v>
      </c>
      <c r="J45" s="12">
        <v>0</v>
      </c>
      <c r="K45" s="12">
        <v>0</v>
      </c>
      <c r="L45" s="12">
        <v>200</v>
      </c>
      <c r="M45" s="12">
        <v>50</v>
      </c>
      <c r="N45" s="17">
        <v>0</v>
      </c>
    </row>
    <row r="46" spans="1:14" x14ac:dyDescent="0.25">
      <c r="A46" s="27">
        <v>35</v>
      </c>
      <c r="B46" s="13" t="s">
        <v>111</v>
      </c>
      <c r="C46" s="14">
        <v>2010</v>
      </c>
      <c r="D46" s="13" t="s">
        <v>40</v>
      </c>
      <c r="E46" s="13">
        <f>F46-MIN(H46:N46)</f>
        <v>500</v>
      </c>
      <c r="F46" s="13">
        <f>SUM(H46:N46)</f>
        <v>500</v>
      </c>
      <c r="G46" s="13">
        <f>F46-J46</f>
        <v>500</v>
      </c>
      <c r="H46" s="12">
        <v>200</v>
      </c>
      <c r="I46" s="12">
        <v>50</v>
      </c>
      <c r="J46" s="12">
        <v>0</v>
      </c>
      <c r="K46" s="12">
        <v>0</v>
      </c>
      <c r="L46" s="12">
        <v>200</v>
      </c>
      <c r="M46" s="12">
        <v>50</v>
      </c>
      <c r="N46" s="17">
        <v>0</v>
      </c>
    </row>
    <row r="47" spans="1:14" x14ac:dyDescent="0.25">
      <c r="A47" s="27">
        <v>37</v>
      </c>
      <c r="B47" s="13" t="s">
        <v>75</v>
      </c>
      <c r="C47" s="12">
        <v>2007</v>
      </c>
      <c r="D47" s="13" t="s">
        <v>37</v>
      </c>
      <c r="E47" s="13">
        <f>F47-MIN(H47:N47)</f>
        <v>450</v>
      </c>
      <c r="F47" s="13">
        <f>SUM(H47:N47)</f>
        <v>450</v>
      </c>
      <c r="G47" s="13">
        <f>F47-J47</f>
        <v>450</v>
      </c>
      <c r="H47" s="12">
        <v>400</v>
      </c>
      <c r="I47" s="12">
        <v>0</v>
      </c>
      <c r="J47" s="12">
        <v>0</v>
      </c>
      <c r="K47" s="12">
        <v>0</v>
      </c>
      <c r="L47" s="12">
        <v>0</v>
      </c>
      <c r="M47" s="12">
        <v>50</v>
      </c>
      <c r="N47" s="17">
        <v>0</v>
      </c>
    </row>
    <row r="48" spans="1:14" x14ac:dyDescent="0.25">
      <c r="A48" s="27">
        <v>38</v>
      </c>
      <c r="B48" s="13" t="s">
        <v>159</v>
      </c>
      <c r="C48" s="12">
        <v>2011</v>
      </c>
      <c r="D48" s="13" t="s">
        <v>28</v>
      </c>
      <c r="E48" s="13">
        <f>F48-MIN(H48:N48)</f>
        <v>450</v>
      </c>
      <c r="F48" s="13">
        <f>SUM(H48:N48)</f>
        <v>450</v>
      </c>
      <c r="G48" s="13">
        <f>F48-J48</f>
        <v>450</v>
      </c>
      <c r="H48" s="12">
        <v>400</v>
      </c>
      <c r="I48" s="12">
        <v>0</v>
      </c>
      <c r="J48" s="12">
        <v>0</v>
      </c>
      <c r="K48" s="12">
        <v>0</v>
      </c>
      <c r="L48" s="12">
        <v>0</v>
      </c>
      <c r="M48" s="12">
        <v>50</v>
      </c>
      <c r="N48" s="17">
        <v>0</v>
      </c>
    </row>
    <row r="49" spans="1:14" x14ac:dyDescent="0.25">
      <c r="A49" s="27">
        <v>39</v>
      </c>
      <c r="B49" s="13" t="s">
        <v>65</v>
      </c>
      <c r="C49" s="12">
        <v>2009</v>
      </c>
      <c r="D49" s="13" t="s">
        <v>21</v>
      </c>
      <c r="E49" s="13">
        <f>F49-MIN(H49:N49)</f>
        <v>450</v>
      </c>
      <c r="F49" s="13">
        <f>SUM(H49:N49)</f>
        <v>450</v>
      </c>
      <c r="G49" s="13">
        <f>F49-J49</f>
        <v>450</v>
      </c>
      <c r="H49" s="12">
        <v>100</v>
      </c>
      <c r="I49" s="12">
        <v>100</v>
      </c>
      <c r="J49" s="12">
        <v>0</v>
      </c>
      <c r="K49" s="12">
        <v>0</v>
      </c>
      <c r="L49" s="12">
        <v>50</v>
      </c>
      <c r="M49" s="12">
        <v>200</v>
      </c>
      <c r="N49" s="17">
        <v>0</v>
      </c>
    </row>
    <row r="50" spans="1:14" x14ac:dyDescent="0.25">
      <c r="A50" s="27">
        <v>39</v>
      </c>
      <c r="B50" s="13" t="s">
        <v>172</v>
      </c>
      <c r="C50" s="12">
        <v>2008</v>
      </c>
      <c r="D50" s="13" t="s">
        <v>28</v>
      </c>
      <c r="E50" s="13">
        <f>F50-MIN(H50:N50)</f>
        <v>400</v>
      </c>
      <c r="F50" s="13">
        <f>SUM(H50:N50)</f>
        <v>400</v>
      </c>
      <c r="G50" s="13">
        <f>F50-J50</f>
        <v>400</v>
      </c>
      <c r="H50" s="12">
        <v>400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7">
        <v>0</v>
      </c>
    </row>
    <row r="51" spans="1:14" x14ac:dyDescent="0.25">
      <c r="A51" s="27">
        <v>41</v>
      </c>
      <c r="B51" s="13" t="s">
        <v>96</v>
      </c>
      <c r="C51" s="12">
        <v>2011</v>
      </c>
      <c r="D51" s="13" t="s">
        <v>54</v>
      </c>
      <c r="E51" s="13">
        <f>F51-MIN(H51:N51)</f>
        <v>400</v>
      </c>
      <c r="F51" s="13">
        <f>SUM(H51:N51)</f>
        <v>400</v>
      </c>
      <c r="G51" s="13">
        <f>F51-J51</f>
        <v>400</v>
      </c>
      <c r="H51" s="12">
        <v>100</v>
      </c>
      <c r="I51" s="12">
        <v>50</v>
      </c>
      <c r="J51" s="12">
        <v>0</v>
      </c>
      <c r="K51" s="12">
        <v>0</v>
      </c>
      <c r="L51" s="12">
        <v>200</v>
      </c>
      <c r="M51" s="12">
        <v>50</v>
      </c>
      <c r="N51" s="17">
        <v>0</v>
      </c>
    </row>
    <row r="52" spans="1:14" x14ac:dyDescent="0.25">
      <c r="A52" s="27">
        <v>41</v>
      </c>
      <c r="B52" s="13" t="s">
        <v>113</v>
      </c>
      <c r="C52" s="12">
        <v>2011</v>
      </c>
      <c r="D52" s="13" t="s">
        <v>54</v>
      </c>
      <c r="E52" s="13">
        <f>F52-MIN(H52:N52)</f>
        <v>400</v>
      </c>
      <c r="F52" s="13">
        <f>SUM(H52:N52)</f>
        <v>400</v>
      </c>
      <c r="G52" s="13">
        <f>F52-J52</f>
        <v>400</v>
      </c>
      <c r="H52" s="12">
        <v>100</v>
      </c>
      <c r="I52" s="12">
        <v>50</v>
      </c>
      <c r="J52" s="12">
        <v>0</v>
      </c>
      <c r="K52" s="12">
        <v>0</v>
      </c>
      <c r="L52" s="12">
        <v>200</v>
      </c>
      <c r="M52" s="12">
        <v>50</v>
      </c>
      <c r="N52" s="17">
        <v>0</v>
      </c>
    </row>
    <row r="53" spans="1:14" x14ac:dyDescent="0.25">
      <c r="A53" s="27">
        <v>41</v>
      </c>
      <c r="B53" s="13" t="s">
        <v>92</v>
      </c>
      <c r="C53" s="12">
        <v>2008</v>
      </c>
      <c r="D53" s="13" t="s">
        <v>51</v>
      </c>
      <c r="E53" s="13">
        <f>F53-MIN(H53:N53)</f>
        <v>350</v>
      </c>
      <c r="F53" s="13">
        <f>SUM(H53:N53)</f>
        <v>350</v>
      </c>
      <c r="G53" s="13">
        <f>F53-J53</f>
        <v>350</v>
      </c>
      <c r="H53" s="12">
        <v>0</v>
      </c>
      <c r="I53" s="12">
        <v>100</v>
      </c>
      <c r="J53" s="12">
        <v>0</v>
      </c>
      <c r="K53" s="12">
        <v>0</v>
      </c>
      <c r="L53" s="12">
        <v>50</v>
      </c>
      <c r="M53" s="12">
        <v>200</v>
      </c>
      <c r="N53" s="17">
        <v>0</v>
      </c>
    </row>
    <row r="54" spans="1:14" x14ac:dyDescent="0.25">
      <c r="A54" s="27">
        <v>44</v>
      </c>
      <c r="B54" s="13" t="s">
        <v>102</v>
      </c>
      <c r="C54" s="12">
        <v>2008</v>
      </c>
      <c r="D54" s="13" t="s">
        <v>37</v>
      </c>
      <c r="E54" s="13">
        <f>F54-MIN(H54:N54)</f>
        <v>340</v>
      </c>
      <c r="F54" s="13">
        <f>SUM(H54:N54)</f>
        <v>340</v>
      </c>
      <c r="G54" s="13">
        <f>F54-J54</f>
        <v>340</v>
      </c>
      <c r="H54" s="12">
        <v>100</v>
      </c>
      <c r="I54" s="12">
        <v>20</v>
      </c>
      <c r="J54" s="12">
        <v>0</v>
      </c>
      <c r="K54" s="12">
        <v>0</v>
      </c>
      <c r="L54" s="12">
        <v>20</v>
      </c>
      <c r="M54" s="12">
        <v>200</v>
      </c>
      <c r="N54" s="17">
        <v>0</v>
      </c>
    </row>
    <row r="55" spans="1:14" x14ac:dyDescent="0.25">
      <c r="A55" s="27">
        <v>44</v>
      </c>
      <c r="B55" s="13" t="s">
        <v>71</v>
      </c>
      <c r="C55" s="12">
        <v>2006</v>
      </c>
      <c r="D55" s="13" t="s">
        <v>35</v>
      </c>
      <c r="E55" s="13">
        <f>F55-MIN(H55:N55)</f>
        <v>300</v>
      </c>
      <c r="F55" s="13">
        <f>SUM(H55:N55)</f>
        <v>300</v>
      </c>
      <c r="G55" s="13">
        <f>F55-J55</f>
        <v>300</v>
      </c>
      <c r="H55" s="12">
        <v>0</v>
      </c>
      <c r="I55" s="12">
        <v>100</v>
      </c>
      <c r="J55" s="12">
        <v>0</v>
      </c>
      <c r="K55" s="12">
        <v>0</v>
      </c>
      <c r="L55" s="12">
        <v>200</v>
      </c>
      <c r="M55" s="12">
        <v>0</v>
      </c>
      <c r="N55" s="17">
        <v>0</v>
      </c>
    </row>
    <row r="56" spans="1:14" x14ac:dyDescent="0.25">
      <c r="A56" s="27">
        <v>46</v>
      </c>
      <c r="B56" s="13" t="s">
        <v>83</v>
      </c>
      <c r="C56" s="12">
        <v>2011</v>
      </c>
      <c r="D56" s="13" t="s">
        <v>84</v>
      </c>
      <c r="E56" s="13">
        <f>F56-MIN(H56:N56)</f>
        <v>300</v>
      </c>
      <c r="F56" s="13">
        <f>SUM(H56:N56)</f>
        <v>300</v>
      </c>
      <c r="G56" s="13">
        <f>F56-J56</f>
        <v>300</v>
      </c>
      <c r="H56" s="12">
        <v>200</v>
      </c>
      <c r="I56" s="12">
        <v>100</v>
      </c>
      <c r="J56" s="12">
        <v>0</v>
      </c>
      <c r="K56" s="12">
        <v>0</v>
      </c>
      <c r="L56" s="12">
        <v>0</v>
      </c>
      <c r="M56" s="12">
        <v>0</v>
      </c>
      <c r="N56" s="17">
        <v>0</v>
      </c>
    </row>
    <row r="57" spans="1:14" x14ac:dyDescent="0.25">
      <c r="A57" s="27">
        <v>47</v>
      </c>
      <c r="B57" s="13" t="s">
        <v>86</v>
      </c>
      <c r="C57" s="12">
        <v>2010</v>
      </c>
      <c r="D57" s="13" t="s">
        <v>72</v>
      </c>
      <c r="E57" s="13">
        <f>F57-MIN(H57:N57)</f>
        <v>300</v>
      </c>
      <c r="F57" s="13">
        <f>SUM(H57:N57)</f>
        <v>300</v>
      </c>
      <c r="G57" s="13">
        <f>F57-J57</f>
        <v>300</v>
      </c>
      <c r="H57" s="12">
        <v>100</v>
      </c>
      <c r="I57" s="12">
        <v>50</v>
      </c>
      <c r="J57" s="12">
        <v>0</v>
      </c>
      <c r="K57" s="12">
        <v>0</v>
      </c>
      <c r="L57" s="12">
        <v>100</v>
      </c>
      <c r="M57" s="12">
        <v>50</v>
      </c>
      <c r="N57" s="17">
        <v>0</v>
      </c>
    </row>
    <row r="58" spans="1:14" x14ac:dyDescent="0.25">
      <c r="A58" s="27">
        <v>47</v>
      </c>
      <c r="B58" s="13" t="s">
        <v>117</v>
      </c>
      <c r="C58" s="12">
        <v>2009</v>
      </c>
      <c r="D58" s="13" t="s">
        <v>70</v>
      </c>
      <c r="E58" s="13">
        <f>F58-MIN(H58:N58)</f>
        <v>270</v>
      </c>
      <c r="F58" s="13">
        <f>SUM(H58:N58)</f>
        <v>270</v>
      </c>
      <c r="G58" s="13">
        <f>F58-J58</f>
        <v>270</v>
      </c>
      <c r="H58" s="12">
        <v>0</v>
      </c>
      <c r="I58" s="12">
        <v>20</v>
      </c>
      <c r="J58" s="12">
        <v>0</v>
      </c>
      <c r="K58" s="12">
        <v>0</v>
      </c>
      <c r="L58" s="12">
        <v>50</v>
      </c>
      <c r="M58" s="12">
        <v>200</v>
      </c>
      <c r="N58" s="17">
        <v>0</v>
      </c>
    </row>
    <row r="59" spans="1:14" x14ac:dyDescent="0.25">
      <c r="A59" s="27">
        <v>49</v>
      </c>
      <c r="B59" s="13" t="s">
        <v>154</v>
      </c>
      <c r="C59" s="12">
        <v>2010</v>
      </c>
      <c r="D59" s="13" t="s">
        <v>21</v>
      </c>
      <c r="E59" s="13">
        <f>F59-MIN(H59:N59)</f>
        <v>270</v>
      </c>
      <c r="F59" s="13">
        <f>SUM(H59:N59)</f>
        <v>270</v>
      </c>
      <c r="G59" s="13">
        <f>F59-J59</f>
        <v>270</v>
      </c>
      <c r="H59" s="12">
        <v>200</v>
      </c>
      <c r="I59" s="12">
        <v>0</v>
      </c>
      <c r="J59" s="12">
        <v>0</v>
      </c>
      <c r="K59" s="12">
        <v>0</v>
      </c>
      <c r="L59" s="12">
        <v>20</v>
      </c>
      <c r="M59" s="12">
        <v>50</v>
      </c>
      <c r="N59" s="17">
        <v>0</v>
      </c>
    </row>
    <row r="60" spans="1:14" x14ac:dyDescent="0.25">
      <c r="A60" s="27">
        <v>50</v>
      </c>
      <c r="B60" s="13" t="s">
        <v>80</v>
      </c>
      <c r="C60" s="12">
        <v>2008</v>
      </c>
      <c r="D60" s="13" t="s">
        <v>51</v>
      </c>
      <c r="E60" s="13">
        <f>F60-MIN(H60:N60)</f>
        <v>260</v>
      </c>
      <c r="F60" s="13">
        <f>SUM(H60:N60)</f>
        <v>260</v>
      </c>
      <c r="G60" s="13">
        <f>F60-J60</f>
        <v>200</v>
      </c>
      <c r="H60" s="12">
        <v>0</v>
      </c>
      <c r="I60" s="12">
        <v>100</v>
      </c>
      <c r="J60" s="12">
        <v>60</v>
      </c>
      <c r="K60" s="12">
        <v>0</v>
      </c>
      <c r="L60" s="12">
        <v>100</v>
      </c>
      <c r="M60" s="12">
        <v>0</v>
      </c>
      <c r="N60" s="17">
        <v>0</v>
      </c>
    </row>
    <row r="61" spans="1:14" x14ac:dyDescent="0.25">
      <c r="A61" s="27">
        <v>50</v>
      </c>
      <c r="B61" s="13" t="s">
        <v>79</v>
      </c>
      <c r="C61" s="12">
        <v>2009</v>
      </c>
      <c r="D61" s="13" t="s">
        <v>51</v>
      </c>
      <c r="E61" s="13">
        <f>F61-MIN(H61:N61)</f>
        <v>250</v>
      </c>
      <c r="F61" s="13">
        <f>SUM(H61:N61)</f>
        <v>250</v>
      </c>
      <c r="G61" s="13">
        <f>F61-J61</f>
        <v>250</v>
      </c>
      <c r="H61" s="12">
        <v>0</v>
      </c>
      <c r="I61" s="12">
        <v>50</v>
      </c>
      <c r="J61" s="12">
        <v>0</v>
      </c>
      <c r="K61" s="12">
        <v>0</v>
      </c>
      <c r="L61" s="12">
        <v>0</v>
      </c>
      <c r="M61" s="12">
        <v>200</v>
      </c>
      <c r="N61" s="17">
        <v>0</v>
      </c>
    </row>
    <row r="62" spans="1:14" x14ac:dyDescent="0.25">
      <c r="A62" s="27">
        <v>52</v>
      </c>
      <c r="B62" s="13" t="s">
        <v>66</v>
      </c>
      <c r="C62" s="12">
        <v>2007</v>
      </c>
      <c r="D62" s="13" t="s">
        <v>67</v>
      </c>
      <c r="E62" s="13">
        <f>F62-MIN(H62:N62)</f>
        <v>250</v>
      </c>
      <c r="F62" s="13">
        <f>SUM(H62:N62)</f>
        <v>250</v>
      </c>
      <c r="G62" s="13">
        <f>F62-J62</f>
        <v>250</v>
      </c>
      <c r="H62" s="12">
        <v>50</v>
      </c>
      <c r="I62" s="12">
        <v>200</v>
      </c>
      <c r="J62" s="12">
        <v>0</v>
      </c>
      <c r="K62" s="12">
        <v>0</v>
      </c>
      <c r="L62" s="12">
        <v>0</v>
      </c>
      <c r="M62" s="12">
        <v>0</v>
      </c>
      <c r="N62" s="17">
        <v>0</v>
      </c>
    </row>
    <row r="63" spans="1:14" x14ac:dyDescent="0.25">
      <c r="A63" s="27">
        <v>52</v>
      </c>
      <c r="B63" s="13" t="s">
        <v>157</v>
      </c>
      <c r="C63" s="12">
        <v>2010</v>
      </c>
      <c r="D63" s="13" t="s">
        <v>19</v>
      </c>
      <c r="E63" s="13">
        <f>F63-MIN(H63:N63)</f>
        <v>250</v>
      </c>
      <c r="F63" s="13">
        <f>SUM(H63:N63)</f>
        <v>250</v>
      </c>
      <c r="G63" s="13">
        <f>F63-J63</f>
        <v>250</v>
      </c>
      <c r="H63" s="12">
        <v>50</v>
      </c>
      <c r="I63" s="12">
        <v>0</v>
      </c>
      <c r="J63" s="12">
        <v>0</v>
      </c>
      <c r="K63" s="12">
        <v>0</v>
      </c>
      <c r="L63" s="12">
        <v>0</v>
      </c>
      <c r="M63" s="12">
        <v>200</v>
      </c>
      <c r="N63" s="17">
        <v>0</v>
      </c>
    </row>
    <row r="64" spans="1:14" x14ac:dyDescent="0.25">
      <c r="A64" s="27">
        <v>52</v>
      </c>
      <c r="B64" s="13" t="s">
        <v>109</v>
      </c>
      <c r="C64" s="12">
        <v>2010</v>
      </c>
      <c r="D64" s="13" t="s">
        <v>54</v>
      </c>
      <c r="E64" s="13">
        <f>F64-MIN(H64:N64)</f>
        <v>250</v>
      </c>
      <c r="F64" s="13">
        <f>SUM(H64:N64)</f>
        <v>250</v>
      </c>
      <c r="G64" s="13">
        <f>F64-J64</f>
        <v>250</v>
      </c>
      <c r="H64" s="12">
        <v>100</v>
      </c>
      <c r="I64" s="12">
        <v>50</v>
      </c>
      <c r="J64" s="12">
        <v>0</v>
      </c>
      <c r="K64" s="12">
        <v>0</v>
      </c>
      <c r="L64" s="12">
        <v>50</v>
      </c>
      <c r="M64" s="12">
        <v>50</v>
      </c>
      <c r="N64" s="17">
        <v>0</v>
      </c>
    </row>
    <row r="65" spans="1:14" x14ac:dyDescent="0.25">
      <c r="A65" s="27">
        <v>55</v>
      </c>
      <c r="B65" s="13" t="s">
        <v>106</v>
      </c>
      <c r="C65" s="12">
        <v>2011</v>
      </c>
      <c r="D65" s="13" t="s">
        <v>67</v>
      </c>
      <c r="E65" s="13">
        <f>F65-MIN(H65:N65)</f>
        <v>240</v>
      </c>
      <c r="F65" s="13">
        <f>SUM(H65:N65)</f>
        <v>240</v>
      </c>
      <c r="G65" s="13">
        <f>F65-J65</f>
        <v>240</v>
      </c>
      <c r="H65" s="12">
        <v>100</v>
      </c>
      <c r="I65" s="12">
        <v>20</v>
      </c>
      <c r="J65" s="12">
        <v>0</v>
      </c>
      <c r="K65" s="12">
        <v>0</v>
      </c>
      <c r="L65" s="12">
        <v>100</v>
      </c>
      <c r="M65" s="12">
        <v>20</v>
      </c>
      <c r="N65" s="17">
        <v>0</v>
      </c>
    </row>
    <row r="66" spans="1:14" x14ac:dyDescent="0.25">
      <c r="A66" s="27">
        <v>55</v>
      </c>
      <c r="B66" s="13" t="s">
        <v>112</v>
      </c>
      <c r="C66" s="12">
        <v>2012</v>
      </c>
      <c r="D66" s="13" t="s">
        <v>24</v>
      </c>
      <c r="E66" s="13">
        <f>F66-MIN(H66:N66)</f>
        <v>220</v>
      </c>
      <c r="F66" s="13">
        <f>SUM(H66:N66)</f>
        <v>220</v>
      </c>
      <c r="G66" s="13">
        <f>F66-J66</f>
        <v>220</v>
      </c>
      <c r="H66" s="12">
        <v>0</v>
      </c>
      <c r="I66" s="12">
        <v>0</v>
      </c>
      <c r="J66" s="12">
        <v>0</v>
      </c>
      <c r="K66" s="12">
        <v>0</v>
      </c>
      <c r="L66" s="12">
        <v>20</v>
      </c>
      <c r="M66" s="12">
        <v>200</v>
      </c>
      <c r="N66" s="17">
        <v>0</v>
      </c>
    </row>
    <row r="67" spans="1:14" x14ac:dyDescent="0.25">
      <c r="A67" s="27">
        <v>55</v>
      </c>
      <c r="B67" s="13" t="s">
        <v>97</v>
      </c>
      <c r="C67" s="12">
        <v>2008</v>
      </c>
      <c r="D67" s="13" t="s">
        <v>24</v>
      </c>
      <c r="E67" s="13">
        <f>F67-MIN(H67:N67)</f>
        <v>220</v>
      </c>
      <c r="F67" s="13">
        <f>SUM(H67:N67)</f>
        <v>220</v>
      </c>
      <c r="G67" s="13">
        <f>F67-J67</f>
        <v>220</v>
      </c>
      <c r="H67" s="12">
        <v>100</v>
      </c>
      <c r="I67" s="12">
        <v>50</v>
      </c>
      <c r="J67" s="12">
        <v>0</v>
      </c>
      <c r="K67" s="12">
        <v>0</v>
      </c>
      <c r="L67" s="12">
        <v>20</v>
      </c>
      <c r="M67" s="12">
        <v>50</v>
      </c>
      <c r="N67" s="17">
        <v>0</v>
      </c>
    </row>
    <row r="68" spans="1:14" x14ac:dyDescent="0.25">
      <c r="A68" s="27">
        <v>58</v>
      </c>
      <c r="B68" s="13" t="s">
        <v>36</v>
      </c>
      <c r="C68" s="12">
        <v>2007</v>
      </c>
      <c r="D68" s="13" t="s">
        <v>37</v>
      </c>
      <c r="E68" s="13">
        <f>F68-MIN(H68:N68)</f>
        <v>200</v>
      </c>
      <c r="F68" s="13">
        <f>SUM(H68:N68)</f>
        <v>200</v>
      </c>
      <c r="G68" s="13">
        <f>F68-J68</f>
        <v>200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200</v>
      </c>
      <c r="N68" s="17">
        <v>0</v>
      </c>
    </row>
    <row r="69" spans="1:14" x14ac:dyDescent="0.25">
      <c r="A69" s="27">
        <v>58</v>
      </c>
      <c r="B69" s="13" t="s">
        <v>144</v>
      </c>
      <c r="C69" s="12">
        <v>2009</v>
      </c>
      <c r="D69" s="13" t="s">
        <v>70</v>
      </c>
      <c r="E69" s="13">
        <f>F69-MIN(H69:N69)</f>
        <v>200</v>
      </c>
      <c r="F69" s="13">
        <f>SUM(H69:N69)</f>
        <v>200</v>
      </c>
      <c r="G69" s="13">
        <f>F69-J69</f>
        <v>200</v>
      </c>
      <c r="H69" s="12">
        <v>0</v>
      </c>
      <c r="I69" s="12">
        <v>0</v>
      </c>
      <c r="J69" s="12">
        <v>0</v>
      </c>
      <c r="K69" s="12">
        <v>0</v>
      </c>
      <c r="L69" s="12">
        <v>200</v>
      </c>
      <c r="M69" s="12">
        <v>0</v>
      </c>
      <c r="N69" s="17">
        <v>0</v>
      </c>
    </row>
    <row r="70" spans="1:14" x14ac:dyDescent="0.25">
      <c r="A70" s="27">
        <v>60</v>
      </c>
      <c r="B70" s="13" t="s">
        <v>122</v>
      </c>
      <c r="C70" s="12">
        <v>2012</v>
      </c>
      <c r="D70" s="13" t="s">
        <v>24</v>
      </c>
      <c r="E70" s="13">
        <f>F70-MIN(H70:N70)</f>
        <v>190</v>
      </c>
      <c r="F70" s="13">
        <f>SUM(H70:N70)</f>
        <v>190</v>
      </c>
      <c r="G70" s="13">
        <f>F70-J70</f>
        <v>70</v>
      </c>
      <c r="H70" s="12">
        <v>0</v>
      </c>
      <c r="I70" s="12">
        <v>0</v>
      </c>
      <c r="J70" s="12">
        <v>120</v>
      </c>
      <c r="K70" s="12">
        <v>0</v>
      </c>
      <c r="L70" s="12">
        <v>50</v>
      </c>
      <c r="M70" s="12">
        <v>20</v>
      </c>
      <c r="N70" s="17">
        <v>0</v>
      </c>
    </row>
    <row r="71" spans="1:14" x14ac:dyDescent="0.25">
      <c r="A71" s="27">
        <v>61</v>
      </c>
      <c r="B71" s="13" t="s">
        <v>98</v>
      </c>
      <c r="C71" s="12">
        <v>2010</v>
      </c>
      <c r="D71" s="13" t="s">
        <v>72</v>
      </c>
      <c r="E71" s="13">
        <f>F71-MIN(H71:N71)</f>
        <v>150</v>
      </c>
      <c r="F71" s="13">
        <f>SUM(H71:N71)</f>
        <v>150</v>
      </c>
      <c r="G71" s="13">
        <f>F71-J71</f>
        <v>150</v>
      </c>
      <c r="H71" s="12">
        <v>50</v>
      </c>
      <c r="I71" s="12">
        <v>50</v>
      </c>
      <c r="J71" s="12">
        <v>0</v>
      </c>
      <c r="K71" s="12">
        <v>0</v>
      </c>
      <c r="L71" s="12">
        <v>0</v>
      </c>
      <c r="M71" s="12">
        <v>50</v>
      </c>
      <c r="N71" s="17">
        <v>0</v>
      </c>
    </row>
    <row r="72" spans="1:14" x14ac:dyDescent="0.25">
      <c r="A72" s="27">
        <v>61</v>
      </c>
      <c r="B72" s="13" t="s">
        <v>57</v>
      </c>
      <c r="C72" s="12">
        <v>2009</v>
      </c>
      <c r="D72" s="13" t="s">
        <v>28</v>
      </c>
      <c r="E72" s="13">
        <f>F72-MIN(H72:N72)</f>
        <v>150</v>
      </c>
      <c r="F72" s="13">
        <f>SUM(H72:N72)</f>
        <v>150</v>
      </c>
      <c r="G72" s="13">
        <f>F72-J72</f>
        <v>150</v>
      </c>
      <c r="H72" s="12">
        <v>100</v>
      </c>
      <c r="I72" s="12">
        <v>0</v>
      </c>
      <c r="J72" s="12">
        <v>0</v>
      </c>
      <c r="K72" s="12">
        <v>0</v>
      </c>
      <c r="L72" s="12">
        <v>0</v>
      </c>
      <c r="M72" s="12">
        <v>50</v>
      </c>
      <c r="N72" s="17">
        <v>0</v>
      </c>
    </row>
    <row r="73" spans="1:14" x14ac:dyDescent="0.25">
      <c r="A73" s="27">
        <v>61</v>
      </c>
      <c r="B73" s="13" t="s">
        <v>118</v>
      </c>
      <c r="C73" s="12">
        <v>2011</v>
      </c>
      <c r="D73" s="13" t="s">
        <v>24</v>
      </c>
      <c r="E73" s="13">
        <f>F73-MIN(H73:N73)</f>
        <v>120</v>
      </c>
      <c r="F73" s="13">
        <f>SUM(H73:N73)</f>
        <v>120</v>
      </c>
      <c r="G73" s="13">
        <f>F73-J73</f>
        <v>120</v>
      </c>
      <c r="H73" s="12">
        <v>0</v>
      </c>
      <c r="I73" s="12">
        <v>50</v>
      </c>
      <c r="J73" s="12">
        <v>0</v>
      </c>
      <c r="K73" s="12">
        <v>0</v>
      </c>
      <c r="L73" s="12">
        <v>50</v>
      </c>
      <c r="M73" s="12">
        <v>20</v>
      </c>
      <c r="N73" s="17">
        <v>0</v>
      </c>
    </row>
    <row r="74" spans="1:14" x14ac:dyDescent="0.25">
      <c r="A74" s="27">
        <v>61</v>
      </c>
      <c r="B74" s="13" t="s">
        <v>120</v>
      </c>
      <c r="C74" s="12">
        <v>2012</v>
      </c>
      <c r="D74" s="13" t="s">
        <v>37</v>
      </c>
      <c r="E74" s="13">
        <f>F74-MIN(H74:N74)</f>
        <v>120</v>
      </c>
      <c r="F74" s="13">
        <f>SUM(H74:N74)</f>
        <v>120</v>
      </c>
      <c r="G74" s="13">
        <f>F74-J74</f>
        <v>120</v>
      </c>
      <c r="H74" s="12">
        <v>0</v>
      </c>
      <c r="I74" s="12">
        <v>50</v>
      </c>
      <c r="J74" s="12">
        <v>0</v>
      </c>
      <c r="K74" s="12">
        <v>0</v>
      </c>
      <c r="L74" s="12">
        <v>20</v>
      </c>
      <c r="M74" s="12">
        <v>50</v>
      </c>
      <c r="N74" s="17">
        <v>0</v>
      </c>
    </row>
    <row r="75" spans="1:14" x14ac:dyDescent="0.25">
      <c r="A75" s="27">
        <v>61</v>
      </c>
      <c r="B75" s="13" t="s">
        <v>99</v>
      </c>
      <c r="C75" s="12">
        <v>2010</v>
      </c>
      <c r="D75" s="13" t="s">
        <v>72</v>
      </c>
      <c r="E75" s="13">
        <f>F75-MIN(H75:N75)</f>
        <v>120</v>
      </c>
      <c r="F75" s="13">
        <f>SUM(H75:N75)</f>
        <v>120</v>
      </c>
      <c r="G75" s="13">
        <f>F75-J75</f>
        <v>120</v>
      </c>
      <c r="H75" s="12">
        <v>0</v>
      </c>
      <c r="I75" s="12">
        <v>50</v>
      </c>
      <c r="J75" s="12">
        <v>0</v>
      </c>
      <c r="K75" s="12">
        <v>0</v>
      </c>
      <c r="L75" s="12">
        <v>50</v>
      </c>
      <c r="M75" s="12">
        <v>20</v>
      </c>
      <c r="N75" s="17">
        <v>0</v>
      </c>
    </row>
    <row r="76" spans="1:14" x14ac:dyDescent="0.25">
      <c r="A76" s="27">
        <v>61</v>
      </c>
      <c r="B76" s="13" t="s">
        <v>95</v>
      </c>
      <c r="C76" s="12">
        <v>2008</v>
      </c>
      <c r="D76" s="13" t="s">
        <v>54</v>
      </c>
      <c r="E76" s="13">
        <f>F76-MIN(H76:N76)</f>
        <v>120</v>
      </c>
      <c r="F76" s="13">
        <f>SUM(H76:N76)</f>
        <v>120</v>
      </c>
      <c r="G76" s="13">
        <f>F76-J76</f>
        <v>120</v>
      </c>
      <c r="H76" s="12">
        <v>0</v>
      </c>
      <c r="I76" s="12">
        <v>50</v>
      </c>
      <c r="J76" s="12">
        <v>0</v>
      </c>
      <c r="K76" s="12">
        <v>0</v>
      </c>
      <c r="L76" s="12">
        <v>50</v>
      </c>
      <c r="M76" s="12">
        <v>20</v>
      </c>
      <c r="N76" s="17">
        <v>0</v>
      </c>
    </row>
    <row r="77" spans="1:14" x14ac:dyDescent="0.25">
      <c r="A77" s="27">
        <v>67</v>
      </c>
      <c r="B77" s="13" t="s">
        <v>108</v>
      </c>
      <c r="C77" s="12">
        <v>2009</v>
      </c>
      <c r="D77" s="13" t="s">
        <v>21</v>
      </c>
      <c r="E77" s="13">
        <f>F77-MIN(H77:N77)</f>
        <v>120</v>
      </c>
      <c r="F77" s="13">
        <f>SUM(H77:N77)</f>
        <v>120</v>
      </c>
      <c r="G77" s="13">
        <f>F77-J77</f>
        <v>120</v>
      </c>
      <c r="H77" s="12">
        <v>0</v>
      </c>
      <c r="I77" s="12">
        <v>20</v>
      </c>
      <c r="J77" s="12">
        <v>0</v>
      </c>
      <c r="K77" s="12">
        <v>0</v>
      </c>
      <c r="L77" s="12">
        <v>50</v>
      </c>
      <c r="M77" s="12">
        <v>50</v>
      </c>
      <c r="N77" s="17">
        <v>0</v>
      </c>
    </row>
    <row r="78" spans="1:14" x14ac:dyDescent="0.25">
      <c r="A78" s="27">
        <v>68</v>
      </c>
      <c r="B78" s="13" t="s">
        <v>151</v>
      </c>
      <c r="C78" s="12">
        <v>2010</v>
      </c>
      <c r="D78" s="13" t="s">
        <v>152</v>
      </c>
      <c r="E78" s="13">
        <f>F78-MIN(H78:N78)</f>
        <v>120</v>
      </c>
      <c r="F78" s="13">
        <f>SUM(H78:N78)</f>
        <v>120</v>
      </c>
      <c r="G78" s="13">
        <f>F78-J78</f>
        <v>120</v>
      </c>
      <c r="H78" s="12">
        <v>50</v>
      </c>
      <c r="I78" s="12">
        <v>0</v>
      </c>
      <c r="J78" s="12">
        <v>0</v>
      </c>
      <c r="K78" s="12">
        <v>0</v>
      </c>
      <c r="L78" s="12">
        <v>20</v>
      </c>
      <c r="M78" s="12">
        <v>50</v>
      </c>
      <c r="N78" s="17">
        <v>0</v>
      </c>
    </row>
    <row r="79" spans="1:14" x14ac:dyDescent="0.25">
      <c r="A79" s="27">
        <v>68</v>
      </c>
      <c r="B79" s="13" t="s">
        <v>164</v>
      </c>
      <c r="C79" s="12">
        <v>2010</v>
      </c>
      <c r="D79" s="13" t="s">
        <v>19</v>
      </c>
      <c r="E79" s="13">
        <f>F79-MIN(H79:N79)</f>
        <v>100</v>
      </c>
      <c r="F79" s="13">
        <f>SUM(H79:N79)</f>
        <v>100</v>
      </c>
      <c r="G79" s="13">
        <f>F79-J79</f>
        <v>100</v>
      </c>
      <c r="H79" s="12">
        <v>50</v>
      </c>
      <c r="I79" s="12">
        <v>0</v>
      </c>
      <c r="J79" s="12">
        <v>0</v>
      </c>
      <c r="K79" s="12">
        <v>0</v>
      </c>
      <c r="L79" s="12">
        <v>0</v>
      </c>
      <c r="M79" s="12">
        <v>50</v>
      </c>
      <c r="N79" s="17">
        <v>0</v>
      </c>
    </row>
    <row r="80" spans="1:14" x14ac:dyDescent="0.25">
      <c r="A80" s="27">
        <v>70</v>
      </c>
      <c r="B80" s="13" t="s">
        <v>173</v>
      </c>
      <c r="C80" s="12">
        <v>2012</v>
      </c>
      <c r="D80" s="13" t="s">
        <v>45</v>
      </c>
      <c r="E80" s="13">
        <f>F80-MIN(H80:N80)</f>
        <v>100</v>
      </c>
      <c r="F80" s="13">
        <f>SUM(H80:N80)</f>
        <v>100</v>
      </c>
      <c r="G80" s="13">
        <f>F80-J80</f>
        <v>100</v>
      </c>
      <c r="H80" s="12">
        <v>100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7">
        <v>0</v>
      </c>
    </row>
    <row r="81" spans="1:14" x14ac:dyDescent="0.25">
      <c r="A81" s="27">
        <v>70</v>
      </c>
      <c r="B81" s="13" t="s">
        <v>100</v>
      </c>
      <c r="C81" s="12">
        <v>2009</v>
      </c>
      <c r="D81" s="13" t="s">
        <v>21</v>
      </c>
      <c r="E81" s="13">
        <f>F81-MIN(H81:N81)</f>
        <v>90</v>
      </c>
      <c r="F81" s="13">
        <f>SUM(H81:N81)</f>
        <v>90</v>
      </c>
      <c r="G81" s="13">
        <f>F81-J81</f>
        <v>90</v>
      </c>
      <c r="H81" s="12">
        <v>0</v>
      </c>
      <c r="I81" s="12">
        <v>20</v>
      </c>
      <c r="J81" s="12">
        <v>0</v>
      </c>
      <c r="K81" s="12">
        <v>0</v>
      </c>
      <c r="L81" s="12">
        <v>50</v>
      </c>
      <c r="M81" s="12">
        <v>20</v>
      </c>
      <c r="N81" s="17">
        <v>0</v>
      </c>
    </row>
    <row r="82" spans="1:14" x14ac:dyDescent="0.25">
      <c r="A82" s="27">
        <v>70</v>
      </c>
      <c r="B82" s="13" t="s">
        <v>148</v>
      </c>
      <c r="C82" s="12">
        <v>2012</v>
      </c>
      <c r="D82" s="13" t="s">
        <v>149</v>
      </c>
      <c r="E82" s="13">
        <f>F82-MIN(H82:N82)</f>
        <v>90</v>
      </c>
      <c r="F82" s="13">
        <f>SUM(H82:N82)</f>
        <v>90</v>
      </c>
      <c r="G82" s="13">
        <f>F82-J82</f>
        <v>90</v>
      </c>
      <c r="H82" s="12">
        <v>50</v>
      </c>
      <c r="I82" s="12">
        <v>0</v>
      </c>
      <c r="J82" s="12">
        <v>0</v>
      </c>
      <c r="K82" s="12">
        <v>0</v>
      </c>
      <c r="L82" s="12">
        <v>20</v>
      </c>
      <c r="M82" s="12">
        <v>20</v>
      </c>
      <c r="N82" s="17">
        <v>0</v>
      </c>
    </row>
    <row r="83" spans="1:14" x14ac:dyDescent="0.25">
      <c r="A83" s="27">
        <v>73</v>
      </c>
      <c r="B83" s="13" t="s">
        <v>77</v>
      </c>
      <c r="C83" s="12">
        <v>2007</v>
      </c>
      <c r="D83" s="13" t="s">
        <v>23</v>
      </c>
      <c r="E83" s="13">
        <f>F83-MIN(H83:N83)</f>
        <v>70</v>
      </c>
      <c r="F83" s="13">
        <f>SUM(H83:N83)</f>
        <v>70</v>
      </c>
      <c r="G83" s="13">
        <f>F83-J83</f>
        <v>70</v>
      </c>
      <c r="H83" s="12">
        <v>0</v>
      </c>
      <c r="I83" s="12">
        <v>50</v>
      </c>
      <c r="J83" s="12">
        <v>0</v>
      </c>
      <c r="K83" s="12">
        <v>0</v>
      </c>
      <c r="L83" s="12">
        <v>0</v>
      </c>
      <c r="M83" s="12">
        <v>20</v>
      </c>
      <c r="N83" s="17">
        <v>0</v>
      </c>
    </row>
    <row r="84" spans="1:14" x14ac:dyDescent="0.25">
      <c r="A84" s="27">
        <v>73</v>
      </c>
      <c r="B84" s="13" t="s">
        <v>138</v>
      </c>
      <c r="C84" s="12">
        <v>2008</v>
      </c>
      <c r="D84" s="13" t="s">
        <v>51</v>
      </c>
      <c r="E84" s="13">
        <f>F84-MIN(H84:N84)</f>
        <v>70</v>
      </c>
      <c r="F84" s="13">
        <f>SUM(H84:N84)</f>
        <v>70</v>
      </c>
      <c r="G84" s="13">
        <f>F84-J84</f>
        <v>70</v>
      </c>
      <c r="H84" s="12">
        <v>0</v>
      </c>
      <c r="I84" s="12">
        <v>50</v>
      </c>
      <c r="J84" s="12">
        <v>0</v>
      </c>
      <c r="K84" s="12">
        <v>0</v>
      </c>
      <c r="L84" s="12">
        <v>0</v>
      </c>
      <c r="M84" s="12">
        <v>20</v>
      </c>
      <c r="N84" s="17">
        <v>0</v>
      </c>
    </row>
    <row r="85" spans="1:14" x14ac:dyDescent="0.25">
      <c r="A85" s="27">
        <v>73</v>
      </c>
      <c r="B85" s="13" t="s">
        <v>115</v>
      </c>
      <c r="C85" s="12">
        <v>2010</v>
      </c>
      <c r="D85" s="13" t="s">
        <v>67</v>
      </c>
      <c r="E85" s="13">
        <f>F85-MIN(H85:N85)</f>
        <v>70</v>
      </c>
      <c r="F85" s="13">
        <f>SUM(H85:N85)</f>
        <v>70</v>
      </c>
      <c r="G85" s="13">
        <f>F85-J85</f>
        <v>70</v>
      </c>
      <c r="H85" s="12">
        <v>50</v>
      </c>
      <c r="I85" s="12">
        <v>20</v>
      </c>
      <c r="J85" s="12">
        <v>0</v>
      </c>
      <c r="K85" s="12">
        <v>0</v>
      </c>
      <c r="L85" s="12">
        <v>0</v>
      </c>
      <c r="M85" s="12">
        <v>0</v>
      </c>
      <c r="N85" s="17">
        <v>0</v>
      </c>
    </row>
    <row r="86" spans="1:14" x14ac:dyDescent="0.25">
      <c r="A86" s="27">
        <v>73</v>
      </c>
      <c r="B86" s="13" t="s">
        <v>145</v>
      </c>
      <c r="C86" s="12">
        <v>2010</v>
      </c>
      <c r="D86" s="13" t="s">
        <v>45</v>
      </c>
      <c r="E86" s="13">
        <f>F86-MIN(H86:N86)</f>
        <v>70</v>
      </c>
      <c r="F86" s="13">
        <f>SUM(H86:N86)</f>
        <v>70</v>
      </c>
      <c r="G86" s="13">
        <f>F86-J86</f>
        <v>70</v>
      </c>
      <c r="H86" s="12">
        <v>50</v>
      </c>
      <c r="I86" s="12">
        <v>0</v>
      </c>
      <c r="J86" s="12">
        <v>0</v>
      </c>
      <c r="K86" s="12">
        <v>0</v>
      </c>
      <c r="L86" s="12">
        <v>20</v>
      </c>
      <c r="M86" s="12">
        <v>0</v>
      </c>
      <c r="N86" s="17">
        <v>0</v>
      </c>
    </row>
    <row r="87" spans="1:14" x14ac:dyDescent="0.25">
      <c r="A87" s="27">
        <v>77</v>
      </c>
      <c r="B87" s="13" t="s">
        <v>160</v>
      </c>
      <c r="C87" s="12">
        <v>2010</v>
      </c>
      <c r="D87" s="13" t="s">
        <v>161</v>
      </c>
      <c r="E87" s="13">
        <f>F87-MIN(H87:N87)</f>
        <v>70</v>
      </c>
      <c r="F87" s="13">
        <f>SUM(H87:N87)</f>
        <v>70</v>
      </c>
      <c r="G87" s="13">
        <f>F87-J87</f>
        <v>70</v>
      </c>
      <c r="H87" s="12">
        <v>50</v>
      </c>
      <c r="I87" s="12">
        <v>0</v>
      </c>
      <c r="J87" s="12">
        <v>0</v>
      </c>
      <c r="K87" s="12">
        <v>0</v>
      </c>
      <c r="L87" s="12">
        <v>0</v>
      </c>
      <c r="M87" s="12">
        <v>20</v>
      </c>
      <c r="N87" s="17">
        <v>0</v>
      </c>
    </row>
    <row r="88" spans="1:14" x14ac:dyDescent="0.25">
      <c r="A88" s="27">
        <v>77</v>
      </c>
      <c r="B88" s="13" t="s">
        <v>162</v>
      </c>
      <c r="C88" s="12">
        <v>2010</v>
      </c>
      <c r="D88" s="13" t="s">
        <v>161</v>
      </c>
      <c r="E88" s="13">
        <f>F88-MIN(H88:N88)</f>
        <v>70</v>
      </c>
      <c r="F88" s="13">
        <f>SUM(H88:N88)</f>
        <v>70</v>
      </c>
      <c r="G88" s="13">
        <f>F88-J88</f>
        <v>70</v>
      </c>
      <c r="H88" s="12">
        <v>50</v>
      </c>
      <c r="I88" s="12">
        <v>0</v>
      </c>
      <c r="J88" s="12">
        <v>0</v>
      </c>
      <c r="K88" s="12">
        <v>0</v>
      </c>
      <c r="L88" s="12">
        <v>0</v>
      </c>
      <c r="M88" s="12">
        <v>20</v>
      </c>
      <c r="N88" s="17">
        <v>0</v>
      </c>
    </row>
    <row r="89" spans="1:14" x14ac:dyDescent="0.25">
      <c r="A89" s="27">
        <v>77</v>
      </c>
      <c r="B89" s="13" t="s">
        <v>101</v>
      </c>
      <c r="C89" s="12">
        <v>2007</v>
      </c>
      <c r="D89" s="13" t="s">
        <v>51</v>
      </c>
      <c r="E89" s="13">
        <f>F89-MIN(H89:N89)</f>
        <v>60</v>
      </c>
      <c r="F89" s="13">
        <f>SUM(H89:N89)</f>
        <v>60</v>
      </c>
      <c r="G89" s="13">
        <f>F89-J89</f>
        <v>60</v>
      </c>
      <c r="H89" s="12">
        <v>0</v>
      </c>
      <c r="I89" s="12">
        <v>20</v>
      </c>
      <c r="J89" s="12">
        <v>0</v>
      </c>
      <c r="K89" s="12">
        <v>0</v>
      </c>
      <c r="L89" s="12">
        <v>20</v>
      </c>
      <c r="M89" s="12">
        <v>20</v>
      </c>
      <c r="N89" s="17">
        <v>0</v>
      </c>
    </row>
    <row r="90" spans="1:14" x14ac:dyDescent="0.25">
      <c r="A90" s="27">
        <v>77</v>
      </c>
      <c r="B90" s="13" t="s">
        <v>143</v>
      </c>
      <c r="C90" s="12">
        <v>2011</v>
      </c>
      <c r="D90" s="13" t="s">
        <v>33</v>
      </c>
      <c r="E90" s="13">
        <f>F90-MIN(H90:N90)</f>
        <v>60</v>
      </c>
      <c r="F90" s="13">
        <f>SUM(H90:N90)</f>
        <v>60</v>
      </c>
      <c r="G90" s="13">
        <f>F90-J90</f>
        <v>0</v>
      </c>
      <c r="H90" s="12">
        <v>0</v>
      </c>
      <c r="I90" s="12">
        <v>0</v>
      </c>
      <c r="J90" s="12">
        <v>60</v>
      </c>
      <c r="K90" s="12">
        <v>0</v>
      </c>
      <c r="L90" s="12">
        <v>0</v>
      </c>
      <c r="M90" s="12">
        <v>0</v>
      </c>
      <c r="N90" s="17">
        <v>0</v>
      </c>
    </row>
    <row r="91" spans="1:14" x14ac:dyDescent="0.25">
      <c r="A91" s="27">
        <v>77</v>
      </c>
      <c r="B91" s="13" t="s">
        <v>133</v>
      </c>
      <c r="C91" s="12">
        <v>2011</v>
      </c>
      <c r="D91" s="13" t="s">
        <v>134</v>
      </c>
      <c r="E91" s="13">
        <f>F91-MIN(H91:N91)</f>
        <v>60</v>
      </c>
      <c r="F91" s="13">
        <f>SUM(H91:N91)</f>
        <v>60</v>
      </c>
      <c r="G91" s="13">
        <f>F91-J91</f>
        <v>60</v>
      </c>
      <c r="H91" s="12">
        <v>0</v>
      </c>
      <c r="I91" s="12">
        <v>20</v>
      </c>
      <c r="J91" s="12">
        <v>0</v>
      </c>
      <c r="K91" s="12">
        <v>0</v>
      </c>
      <c r="L91" s="12">
        <v>20</v>
      </c>
      <c r="M91" s="12">
        <v>20</v>
      </c>
      <c r="N91" s="17">
        <v>0</v>
      </c>
    </row>
    <row r="92" spans="1:14" x14ac:dyDescent="0.25">
      <c r="A92" s="27">
        <v>77</v>
      </c>
      <c r="B92" s="13" t="s">
        <v>78</v>
      </c>
      <c r="C92" s="12">
        <v>2008</v>
      </c>
      <c r="D92" s="13" t="s">
        <v>51</v>
      </c>
      <c r="E92" s="13">
        <f>F92-MIN(H92:N92)</f>
        <v>50</v>
      </c>
      <c r="F92" s="13">
        <f>SUM(H92:N92)</f>
        <v>50</v>
      </c>
      <c r="G92" s="13">
        <f>F92-J92</f>
        <v>50</v>
      </c>
      <c r="H92" s="12">
        <v>0</v>
      </c>
      <c r="I92" s="12">
        <v>50</v>
      </c>
      <c r="J92" s="12">
        <v>0</v>
      </c>
      <c r="K92" s="12">
        <v>0</v>
      </c>
      <c r="L92" s="12">
        <v>0</v>
      </c>
      <c r="M92" s="12">
        <v>0</v>
      </c>
      <c r="N92" s="17">
        <v>0</v>
      </c>
    </row>
    <row r="93" spans="1:14" x14ac:dyDescent="0.25">
      <c r="A93" s="27">
        <v>77</v>
      </c>
      <c r="B93" s="13" t="s">
        <v>85</v>
      </c>
      <c r="C93" s="12">
        <v>2007</v>
      </c>
      <c r="D93" s="13" t="s">
        <v>21</v>
      </c>
      <c r="E93" s="13">
        <f>F93-MIN(H93:N93)</f>
        <v>50</v>
      </c>
      <c r="F93" s="13">
        <f>SUM(H93:N93)</f>
        <v>50</v>
      </c>
      <c r="G93" s="13">
        <f>F93-J93</f>
        <v>50</v>
      </c>
      <c r="H93" s="12">
        <v>0</v>
      </c>
      <c r="I93" s="12">
        <v>50</v>
      </c>
      <c r="J93" s="12">
        <v>0</v>
      </c>
      <c r="K93" s="12">
        <v>0</v>
      </c>
      <c r="L93" s="12">
        <v>0</v>
      </c>
      <c r="M93" s="12">
        <v>0</v>
      </c>
      <c r="N93" s="17">
        <v>0</v>
      </c>
    </row>
    <row r="94" spans="1:14" x14ac:dyDescent="0.25">
      <c r="A94" s="27">
        <v>77</v>
      </c>
      <c r="B94" s="13" t="s">
        <v>82</v>
      </c>
      <c r="C94" s="12">
        <v>2007</v>
      </c>
      <c r="D94" s="13" t="s">
        <v>72</v>
      </c>
      <c r="E94" s="13">
        <f>F94-MIN(H94:N94)</f>
        <v>50</v>
      </c>
      <c r="F94" s="13">
        <f>SUM(H94:N94)</f>
        <v>50</v>
      </c>
      <c r="G94" s="13">
        <f>F94-J94</f>
        <v>50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50</v>
      </c>
      <c r="N94" s="17">
        <v>0</v>
      </c>
    </row>
    <row r="95" spans="1:14" x14ac:dyDescent="0.25">
      <c r="A95" s="27">
        <v>77</v>
      </c>
      <c r="B95" s="13" t="s">
        <v>104</v>
      </c>
      <c r="C95" s="12">
        <v>2007</v>
      </c>
      <c r="D95" s="13" t="s">
        <v>73</v>
      </c>
      <c r="E95" s="13">
        <f>F95-MIN(H95:N95)</f>
        <v>50</v>
      </c>
      <c r="F95" s="13">
        <f>SUM(H95:N95)</f>
        <v>50</v>
      </c>
      <c r="G95" s="13">
        <f>F95-J95</f>
        <v>50</v>
      </c>
      <c r="H95" s="12">
        <v>0</v>
      </c>
      <c r="I95" s="12">
        <v>50</v>
      </c>
      <c r="J95" s="12">
        <v>0</v>
      </c>
      <c r="K95" s="12">
        <v>0</v>
      </c>
      <c r="L95" s="12">
        <v>0</v>
      </c>
      <c r="M95" s="12">
        <v>0</v>
      </c>
      <c r="N95" s="17">
        <v>0</v>
      </c>
    </row>
    <row r="96" spans="1:14" x14ac:dyDescent="0.25">
      <c r="A96" s="27">
        <v>77</v>
      </c>
      <c r="B96" s="13" t="s">
        <v>139</v>
      </c>
      <c r="C96" s="12">
        <v>2011</v>
      </c>
      <c r="D96" s="13" t="s">
        <v>35</v>
      </c>
      <c r="E96" s="13">
        <f>F96-MIN(H96:N96)</f>
        <v>50</v>
      </c>
      <c r="F96" s="13">
        <f>SUM(H96:N96)</f>
        <v>50</v>
      </c>
      <c r="G96" s="13">
        <f>F96-J96</f>
        <v>50</v>
      </c>
      <c r="H96" s="12">
        <v>0</v>
      </c>
      <c r="I96" s="12">
        <v>50</v>
      </c>
      <c r="J96" s="12">
        <v>0</v>
      </c>
      <c r="K96" s="12">
        <v>0</v>
      </c>
      <c r="L96" s="12">
        <v>0</v>
      </c>
      <c r="M96" s="12">
        <v>0</v>
      </c>
      <c r="N96" s="17">
        <v>0</v>
      </c>
    </row>
    <row r="97" spans="1:14" x14ac:dyDescent="0.25">
      <c r="A97" s="27">
        <v>87</v>
      </c>
      <c r="B97" s="13" t="s">
        <v>147</v>
      </c>
      <c r="C97" s="12">
        <v>2010</v>
      </c>
      <c r="D97" s="13" t="s">
        <v>45</v>
      </c>
      <c r="E97" s="13">
        <f>F97-MIN(H97:N97)</f>
        <v>50</v>
      </c>
      <c r="F97" s="13">
        <f>SUM(H97:N97)</f>
        <v>50</v>
      </c>
      <c r="G97" s="13">
        <f>F97-J97</f>
        <v>50</v>
      </c>
      <c r="H97" s="12">
        <v>0</v>
      </c>
      <c r="I97" s="12">
        <v>0</v>
      </c>
      <c r="J97" s="12">
        <v>0</v>
      </c>
      <c r="K97" s="12">
        <v>0</v>
      </c>
      <c r="L97" s="12">
        <v>50</v>
      </c>
      <c r="M97" s="12">
        <v>0</v>
      </c>
      <c r="N97" s="17">
        <v>0</v>
      </c>
    </row>
    <row r="98" spans="1:14" x14ac:dyDescent="0.25">
      <c r="A98" s="27">
        <v>87</v>
      </c>
      <c r="B98" s="13" t="s">
        <v>68</v>
      </c>
      <c r="C98" s="12">
        <v>2008</v>
      </c>
      <c r="D98" s="13" t="s">
        <v>26</v>
      </c>
      <c r="E98" s="13">
        <f>F98-MIN(H98:N98)</f>
        <v>50</v>
      </c>
      <c r="F98" s="13">
        <f>SUM(H98:N98)</f>
        <v>50</v>
      </c>
      <c r="G98" s="13">
        <f>F98-J98</f>
        <v>50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50</v>
      </c>
      <c r="N98" s="17">
        <v>0</v>
      </c>
    </row>
    <row r="99" spans="1:14" x14ac:dyDescent="0.25">
      <c r="A99" s="27">
        <v>87</v>
      </c>
      <c r="B99" s="13" t="s">
        <v>74</v>
      </c>
      <c r="C99" s="12">
        <v>2008</v>
      </c>
      <c r="D99" s="13" t="s">
        <v>26</v>
      </c>
      <c r="E99" s="13">
        <f>F99-MIN(H99:N99)</f>
        <v>50</v>
      </c>
      <c r="F99" s="13">
        <f>SUM(H99:N99)</f>
        <v>50</v>
      </c>
      <c r="G99" s="13">
        <f>F99-J99</f>
        <v>50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50</v>
      </c>
      <c r="N99" s="17">
        <v>0</v>
      </c>
    </row>
    <row r="100" spans="1:14" x14ac:dyDescent="0.25">
      <c r="A100" s="27">
        <v>87</v>
      </c>
      <c r="B100" s="13" t="s">
        <v>62</v>
      </c>
      <c r="C100" s="12">
        <v>2007</v>
      </c>
      <c r="D100" s="13" t="s">
        <v>28</v>
      </c>
      <c r="E100" s="13">
        <f>F100-MIN(H100:N100)</f>
        <v>50</v>
      </c>
      <c r="F100" s="13">
        <f>SUM(H100:N100)</f>
        <v>50</v>
      </c>
      <c r="G100" s="13">
        <f>F100-J100</f>
        <v>50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50</v>
      </c>
      <c r="N100" s="17">
        <v>0</v>
      </c>
    </row>
    <row r="101" spans="1:14" x14ac:dyDescent="0.25">
      <c r="A101" s="27">
        <v>87</v>
      </c>
      <c r="B101" s="13" t="s">
        <v>94</v>
      </c>
      <c r="C101" s="12">
        <v>2010</v>
      </c>
      <c r="D101" s="13" t="s">
        <v>37</v>
      </c>
      <c r="E101" s="13">
        <f>F101-MIN(H101:N101)</f>
        <v>50</v>
      </c>
      <c r="F101" s="13">
        <f>SUM(H101:N101)</f>
        <v>50</v>
      </c>
      <c r="G101" s="13">
        <f>F101-J101</f>
        <v>50</v>
      </c>
      <c r="H101" s="12">
        <v>50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7">
        <v>0</v>
      </c>
    </row>
    <row r="102" spans="1:14" x14ac:dyDescent="0.25">
      <c r="A102" s="27">
        <v>87</v>
      </c>
      <c r="B102" s="13" t="s">
        <v>114</v>
      </c>
      <c r="C102" s="14">
        <v>2010</v>
      </c>
      <c r="D102" s="13" t="s">
        <v>37</v>
      </c>
      <c r="E102" s="13">
        <f>F102-MIN(H102:N102)</f>
        <v>50</v>
      </c>
      <c r="F102" s="13">
        <f>SUM(H102:N102)</f>
        <v>50</v>
      </c>
      <c r="G102" s="13">
        <f>F102-J102</f>
        <v>50</v>
      </c>
      <c r="H102" s="12">
        <v>50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7">
        <v>0</v>
      </c>
    </row>
    <row r="103" spans="1:14" x14ac:dyDescent="0.25">
      <c r="A103" s="27">
        <v>93</v>
      </c>
      <c r="B103" s="13" t="s">
        <v>171</v>
      </c>
      <c r="C103" s="12">
        <v>2010</v>
      </c>
      <c r="D103" s="13" t="s">
        <v>84</v>
      </c>
      <c r="E103" s="13">
        <f>F103-MIN(H103:N103)</f>
        <v>50</v>
      </c>
      <c r="F103" s="13">
        <f>SUM(H103:N103)</f>
        <v>50</v>
      </c>
      <c r="G103" s="13">
        <f>F103-J103</f>
        <v>50</v>
      </c>
      <c r="H103" s="12">
        <v>50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7">
        <v>0</v>
      </c>
    </row>
    <row r="104" spans="1:14" x14ac:dyDescent="0.25">
      <c r="A104" s="27">
        <v>93</v>
      </c>
      <c r="B104" s="13" t="s">
        <v>141</v>
      </c>
      <c r="C104" s="12">
        <v>2012</v>
      </c>
      <c r="D104" s="13" t="s">
        <v>37</v>
      </c>
      <c r="E104" s="13">
        <f>F104-MIN(H104:N104)</f>
        <v>40</v>
      </c>
      <c r="F104" s="13">
        <f>SUM(H104:N104)</f>
        <v>40</v>
      </c>
      <c r="G104" s="13">
        <f>F104-J104</f>
        <v>40</v>
      </c>
      <c r="H104" s="12">
        <v>0</v>
      </c>
      <c r="I104" s="12">
        <v>20</v>
      </c>
      <c r="J104" s="12">
        <v>0</v>
      </c>
      <c r="K104" s="12">
        <v>0</v>
      </c>
      <c r="L104" s="12">
        <v>20</v>
      </c>
      <c r="M104" s="12">
        <v>0</v>
      </c>
      <c r="N104" s="17">
        <v>0</v>
      </c>
    </row>
    <row r="105" spans="1:14" x14ac:dyDescent="0.25">
      <c r="A105" s="27">
        <v>93</v>
      </c>
      <c r="B105" s="13" t="s">
        <v>140</v>
      </c>
      <c r="C105" s="12">
        <v>2010</v>
      </c>
      <c r="D105" s="13" t="s">
        <v>23</v>
      </c>
      <c r="E105" s="13">
        <f>F105-MIN(H105:N105)</f>
        <v>40</v>
      </c>
      <c r="F105" s="13">
        <f>SUM(H105:N105)</f>
        <v>40</v>
      </c>
      <c r="G105" s="13">
        <f>F105-J105</f>
        <v>40</v>
      </c>
      <c r="H105" s="12">
        <v>0</v>
      </c>
      <c r="I105" s="12">
        <v>20</v>
      </c>
      <c r="J105" s="12">
        <v>0</v>
      </c>
      <c r="K105" s="12">
        <v>0</v>
      </c>
      <c r="L105" s="12">
        <v>0</v>
      </c>
      <c r="M105" s="12">
        <v>20</v>
      </c>
      <c r="N105" s="17">
        <v>0</v>
      </c>
    </row>
    <row r="106" spans="1:14" x14ac:dyDescent="0.25">
      <c r="A106" s="27">
        <v>93</v>
      </c>
      <c r="B106" s="13" t="s">
        <v>105</v>
      </c>
      <c r="C106" s="12">
        <v>2009</v>
      </c>
      <c r="D106" s="13" t="s">
        <v>51</v>
      </c>
      <c r="E106" s="13">
        <f>F106-MIN(H106:N106)</f>
        <v>20</v>
      </c>
      <c r="F106" s="13">
        <f>SUM(H106:N106)</f>
        <v>20</v>
      </c>
      <c r="G106" s="13">
        <f>F106-J106</f>
        <v>20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20</v>
      </c>
      <c r="N106" s="17">
        <v>0</v>
      </c>
    </row>
    <row r="107" spans="1:14" x14ac:dyDescent="0.25">
      <c r="A107" s="27">
        <v>93</v>
      </c>
      <c r="B107" s="13" t="s">
        <v>89</v>
      </c>
      <c r="C107" s="12">
        <v>2008</v>
      </c>
      <c r="D107" s="13" t="s">
        <v>70</v>
      </c>
      <c r="E107" s="13">
        <f>F107-MIN(H107:N107)</f>
        <v>20</v>
      </c>
      <c r="F107" s="13">
        <f>SUM(H107:N107)</f>
        <v>20</v>
      </c>
      <c r="G107" s="13">
        <f>F107-J107</f>
        <v>20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20</v>
      </c>
      <c r="N107" s="17">
        <v>0</v>
      </c>
    </row>
    <row r="108" spans="1:14" x14ac:dyDescent="0.25">
      <c r="A108" s="27">
        <v>93</v>
      </c>
      <c r="B108" s="13" t="s">
        <v>119</v>
      </c>
      <c r="C108" s="14">
        <v>2010</v>
      </c>
      <c r="D108" s="13" t="s">
        <v>21</v>
      </c>
      <c r="E108" s="13">
        <f>F108-MIN(H108:N108)</f>
        <v>20</v>
      </c>
      <c r="F108" s="13">
        <f>SUM(H108:N108)</f>
        <v>20</v>
      </c>
      <c r="G108" s="13">
        <f>F108-J108</f>
        <v>20</v>
      </c>
      <c r="H108" s="12">
        <v>0</v>
      </c>
      <c r="I108" s="12">
        <v>20</v>
      </c>
      <c r="J108" s="12">
        <v>0</v>
      </c>
      <c r="K108" s="12">
        <v>0</v>
      </c>
      <c r="L108" s="12">
        <v>0</v>
      </c>
      <c r="M108" s="12">
        <v>0</v>
      </c>
      <c r="N108" s="17">
        <v>0</v>
      </c>
    </row>
    <row r="109" spans="1:14" x14ac:dyDescent="0.25">
      <c r="A109" s="27">
        <v>93</v>
      </c>
      <c r="B109" s="13" t="s">
        <v>93</v>
      </c>
      <c r="C109" s="12">
        <v>2008</v>
      </c>
      <c r="D109" s="13" t="s">
        <v>23</v>
      </c>
      <c r="E109" s="13">
        <f>F109-MIN(H109:N109)</f>
        <v>20</v>
      </c>
      <c r="F109" s="13">
        <f>SUM(H109:N109)</f>
        <v>20</v>
      </c>
      <c r="G109" s="13">
        <f>F109-J109</f>
        <v>20</v>
      </c>
      <c r="H109" s="12">
        <v>0</v>
      </c>
      <c r="I109" s="12">
        <v>0</v>
      </c>
      <c r="J109" s="12">
        <v>0</v>
      </c>
      <c r="K109" s="12">
        <v>0</v>
      </c>
      <c r="L109" s="12">
        <v>20</v>
      </c>
      <c r="M109" s="12">
        <v>0</v>
      </c>
      <c r="N109" s="17">
        <v>0</v>
      </c>
    </row>
    <row r="110" spans="1:14" x14ac:dyDescent="0.25">
      <c r="A110" s="27">
        <v>93</v>
      </c>
      <c r="B110" s="13" t="s">
        <v>135</v>
      </c>
      <c r="C110" s="12">
        <v>2010</v>
      </c>
      <c r="D110" s="13" t="s">
        <v>72</v>
      </c>
      <c r="E110" s="13">
        <f>F110-MIN(H110:N110)</f>
        <v>20</v>
      </c>
      <c r="F110" s="13">
        <f>SUM(H110:N110)</f>
        <v>20</v>
      </c>
      <c r="G110" s="13">
        <f>F110-J110</f>
        <v>20</v>
      </c>
      <c r="H110" s="12">
        <v>0</v>
      </c>
      <c r="I110" s="12">
        <v>20</v>
      </c>
      <c r="J110" s="12">
        <v>0</v>
      </c>
      <c r="K110" s="12">
        <v>0</v>
      </c>
      <c r="L110" s="12">
        <v>0</v>
      </c>
      <c r="M110" s="12">
        <v>0</v>
      </c>
      <c r="N110" s="17">
        <v>0</v>
      </c>
    </row>
    <row r="111" spans="1:14" x14ac:dyDescent="0.25">
      <c r="A111" s="27">
        <v>93</v>
      </c>
      <c r="B111" s="13" t="s">
        <v>136</v>
      </c>
      <c r="C111" s="12">
        <v>2008</v>
      </c>
      <c r="D111" s="13" t="s">
        <v>51</v>
      </c>
      <c r="E111" s="13">
        <f>F111-MIN(H111:N111)</f>
        <v>20</v>
      </c>
      <c r="F111" s="13">
        <f>SUM(H111:N111)</f>
        <v>20</v>
      </c>
      <c r="G111" s="13">
        <f>F111-J111</f>
        <v>20</v>
      </c>
      <c r="H111" s="12">
        <v>0</v>
      </c>
      <c r="I111" s="12">
        <v>20</v>
      </c>
      <c r="J111" s="12">
        <v>0</v>
      </c>
      <c r="K111" s="12">
        <v>0</v>
      </c>
      <c r="L111" s="12">
        <v>0</v>
      </c>
      <c r="M111" s="12">
        <v>0</v>
      </c>
      <c r="N111" s="17">
        <v>0</v>
      </c>
    </row>
    <row r="112" spans="1:14" x14ac:dyDescent="0.25">
      <c r="A112" s="27">
        <v>93</v>
      </c>
      <c r="B112" s="13" t="s">
        <v>137</v>
      </c>
      <c r="C112" s="12">
        <v>2011</v>
      </c>
      <c r="D112" s="13" t="s">
        <v>35</v>
      </c>
      <c r="E112" s="13">
        <f>F112-MIN(H112:N112)</f>
        <v>20</v>
      </c>
      <c r="F112" s="13">
        <f>SUM(H112:N112)</f>
        <v>20</v>
      </c>
      <c r="G112" s="13">
        <f>F112-J112</f>
        <v>20</v>
      </c>
      <c r="H112" s="12">
        <v>0</v>
      </c>
      <c r="I112" s="12">
        <v>20</v>
      </c>
      <c r="J112" s="12">
        <v>0</v>
      </c>
      <c r="K112" s="12">
        <v>0</v>
      </c>
      <c r="L112" s="12">
        <v>0</v>
      </c>
      <c r="M112" s="12">
        <v>0</v>
      </c>
      <c r="N112" s="17">
        <v>0</v>
      </c>
    </row>
    <row r="113" spans="1:14" x14ac:dyDescent="0.25">
      <c r="A113" s="27">
        <v>93</v>
      </c>
      <c r="B113" s="13" t="s">
        <v>153</v>
      </c>
      <c r="C113" s="12">
        <v>2008</v>
      </c>
      <c r="D113" s="13" t="s">
        <v>45</v>
      </c>
      <c r="E113" s="13">
        <f>F113-MIN(H113:N113)</f>
        <v>20</v>
      </c>
      <c r="F113" s="13">
        <f>SUM(H113:N113)</f>
        <v>20</v>
      </c>
      <c r="G113" s="13">
        <f>F113-J113</f>
        <v>20</v>
      </c>
      <c r="H113" s="12">
        <v>0</v>
      </c>
      <c r="I113" s="12">
        <v>0</v>
      </c>
      <c r="J113" s="12">
        <v>0</v>
      </c>
      <c r="K113" s="12">
        <v>0</v>
      </c>
      <c r="L113" s="12">
        <v>20</v>
      </c>
      <c r="M113" s="12">
        <v>0</v>
      </c>
      <c r="N113" s="17">
        <v>0</v>
      </c>
    </row>
    <row r="114" spans="1:14" x14ac:dyDescent="0.25">
      <c r="A114" s="27">
        <v>93</v>
      </c>
      <c r="B114" s="13" t="s">
        <v>150</v>
      </c>
      <c r="C114" s="12">
        <v>2010</v>
      </c>
      <c r="D114" s="13" t="s">
        <v>45</v>
      </c>
      <c r="E114" s="13">
        <f>F114-MIN(H114:N114)</f>
        <v>20</v>
      </c>
      <c r="F114" s="13">
        <f>SUM(H114:N114)</f>
        <v>20</v>
      </c>
      <c r="G114" s="13">
        <f>F114-J114</f>
        <v>20</v>
      </c>
      <c r="H114" s="12">
        <v>0</v>
      </c>
      <c r="I114" s="12">
        <v>0</v>
      </c>
      <c r="J114" s="12">
        <v>0</v>
      </c>
      <c r="K114" s="12">
        <v>0</v>
      </c>
      <c r="L114" s="12">
        <v>20</v>
      </c>
      <c r="M114" s="12">
        <v>0</v>
      </c>
      <c r="N114" s="17">
        <v>0</v>
      </c>
    </row>
    <row r="115" spans="1:14" x14ac:dyDescent="0.25">
      <c r="A115" s="27">
        <v>93</v>
      </c>
      <c r="B115" s="13" t="s">
        <v>146</v>
      </c>
      <c r="C115" s="12">
        <v>2010</v>
      </c>
      <c r="D115" s="13" t="s">
        <v>45</v>
      </c>
      <c r="E115" s="13">
        <f>F115-MIN(H115:N115)</f>
        <v>20</v>
      </c>
      <c r="F115" s="13">
        <f>SUM(H115:N115)</f>
        <v>20</v>
      </c>
      <c r="G115" s="13">
        <f>F115-J115</f>
        <v>20</v>
      </c>
      <c r="H115" s="12">
        <v>0</v>
      </c>
      <c r="I115" s="12">
        <v>0</v>
      </c>
      <c r="J115" s="12">
        <v>0</v>
      </c>
      <c r="K115" s="12">
        <v>0</v>
      </c>
      <c r="L115" s="12">
        <v>20</v>
      </c>
      <c r="M115" s="12">
        <v>0</v>
      </c>
      <c r="N115" s="17">
        <v>0</v>
      </c>
    </row>
    <row r="116" spans="1:14" x14ac:dyDescent="0.25">
      <c r="A116" s="27">
        <v>93</v>
      </c>
      <c r="B116" s="13" t="s">
        <v>165</v>
      </c>
      <c r="C116" s="12">
        <v>2011</v>
      </c>
      <c r="D116" s="13" t="s">
        <v>161</v>
      </c>
      <c r="E116" s="13">
        <f>F116-MIN(H116:N116)</f>
        <v>20</v>
      </c>
      <c r="F116" s="13">
        <f>SUM(H116:N116)</f>
        <v>20</v>
      </c>
      <c r="G116" s="13">
        <f>F116-J116</f>
        <v>20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20</v>
      </c>
      <c r="N116" s="17">
        <v>0</v>
      </c>
    </row>
    <row r="117" spans="1:14" x14ac:dyDescent="0.25">
      <c r="A117" s="27">
        <v>93</v>
      </c>
      <c r="B117" s="13" t="s">
        <v>163</v>
      </c>
      <c r="C117" s="12">
        <v>2011</v>
      </c>
      <c r="D117" s="13" t="s">
        <v>161</v>
      </c>
      <c r="E117" s="13">
        <f>F117-MIN(H117:N117)</f>
        <v>20</v>
      </c>
      <c r="F117" s="13">
        <f>SUM(H117:N117)</f>
        <v>20</v>
      </c>
      <c r="G117" s="13">
        <f>F117-J117</f>
        <v>20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20</v>
      </c>
      <c r="N117" s="17">
        <v>0</v>
      </c>
    </row>
    <row r="118" spans="1:14" x14ac:dyDescent="0.25">
      <c r="A118" s="27">
        <v>93</v>
      </c>
      <c r="B118" s="13" t="s">
        <v>158</v>
      </c>
      <c r="C118" s="12">
        <v>2010</v>
      </c>
      <c r="D118" s="13" t="s">
        <v>28</v>
      </c>
      <c r="E118" s="13">
        <f>F118-MIN(H118:N118)</f>
        <v>20</v>
      </c>
      <c r="F118" s="13">
        <f>SUM(H118:N118)</f>
        <v>20</v>
      </c>
      <c r="G118" s="13">
        <f>F118-J118</f>
        <v>20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20</v>
      </c>
      <c r="N118" s="17">
        <v>0</v>
      </c>
    </row>
    <row r="119" spans="1:14" x14ac:dyDescent="0.25">
      <c r="A119" s="27">
        <v>109</v>
      </c>
      <c r="B119" s="13" t="s">
        <v>88</v>
      </c>
      <c r="C119" s="12">
        <v>2008</v>
      </c>
      <c r="D119" s="13" t="s">
        <v>51</v>
      </c>
      <c r="E119" s="13">
        <f>F119-MIN(H119:N119)</f>
        <v>0</v>
      </c>
      <c r="F119" s="13">
        <f>SUM(H119:N119)</f>
        <v>0</v>
      </c>
      <c r="G119" s="13">
        <f>F119-J119</f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7">
        <v>0</v>
      </c>
    </row>
    <row r="120" spans="1:14" x14ac:dyDescent="0.25">
      <c r="A120" s="27">
        <v>109</v>
      </c>
      <c r="B120" s="13" t="s">
        <v>107</v>
      </c>
      <c r="C120" s="12">
        <v>2009</v>
      </c>
      <c r="D120" s="13" t="s">
        <v>21</v>
      </c>
      <c r="E120" s="13">
        <f>F120-MIN(H120:N120)</f>
        <v>0</v>
      </c>
      <c r="F120" s="13">
        <f>SUM(H120:N120)</f>
        <v>0</v>
      </c>
      <c r="G120" s="13">
        <f>F120-J120</f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7">
        <v>0</v>
      </c>
    </row>
    <row r="121" spans="1:14" x14ac:dyDescent="0.25">
      <c r="A121" s="27">
        <v>109</v>
      </c>
      <c r="B121" s="13" t="s">
        <v>87</v>
      </c>
      <c r="C121" s="12">
        <v>2007</v>
      </c>
      <c r="D121" s="13" t="s">
        <v>54</v>
      </c>
      <c r="E121" s="13">
        <f>F121-MIN(H121:N121)</f>
        <v>0</v>
      </c>
      <c r="F121" s="13">
        <f>SUM(H121:N121)</f>
        <v>0</v>
      </c>
      <c r="G121" s="13">
        <f>F121-J121</f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7">
        <v>0</v>
      </c>
    </row>
    <row r="122" spans="1:14" x14ac:dyDescent="0.25">
      <c r="A122" s="27">
        <v>109</v>
      </c>
      <c r="B122" s="13" t="s">
        <v>103</v>
      </c>
      <c r="C122" s="12">
        <v>2007</v>
      </c>
      <c r="D122" s="13" t="s">
        <v>29</v>
      </c>
      <c r="E122" s="13">
        <f>F122-MIN(H122:N122)</f>
        <v>0</v>
      </c>
      <c r="F122" s="13">
        <f>SUM(H122:N122)</f>
        <v>0</v>
      </c>
      <c r="G122" s="13">
        <f>F122-J122</f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7">
        <v>0</v>
      </c>
    </row>
    <row r="123" spans="1:14" x14ac:dyDescent="0.25">
      <c r="A123" s="27">
        <v>109</v>
      </c>
      <c r="B123" s="13" t="s">
        <v>116</v>
      </c>
      <c r="C123" s="12">
        <v>2012</v>
      </c>
      <c r="D123" s="13" t="s">
        <v>37</v>
      </c>
      <c r="E123" s="13">
        <f>F123-MIN(H123:N123)</f>
        <v>0</v>
      </c>
      <c r="F123" s="13">
        <f>SUM(H123:N123)</f>
        <v>0</v>
      </c>
      <c r="G123" s="13">
        <f>F123-J123</f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7">
        <v>0</v>
      </c>
    </row>
    <row r="124" spans="1:14" ht="15.75" thickBot="1" x14ac:dyDescent="0.3">
      <c r="A124" s="41">
        <v>109</v>
      </c>
      <c r="B124" s="16" t="s">
        <v>121</v>
      </c>
      <c r="C124" s="15">
        <v>2009</v>
      </c>
      <c r="D124" s="16" t="s">
        <v>37</v>
      </c>
      <c r="E124" s="16">
        <f>F124-MIN(H124:N124)</f>
        <v>0</v>
      </c>
      <c r="F124" s="16">
        <f>SUM(H124:N124)</f>
        <v>0</v>
      </c>
      <c r="G124" s="16">
        <f>F124-J124</f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26">
        <v>0</v>
      </c>
    </row>
    <row r="125" spans="1:14" x14ac:dyDescent="0.25">
      <c r="B125" s="25"/>
      <c r="D125" s="25"/>
      <c r="E125" s="25"/>
      <c r="F125" s="25"/>
      <c r="G125" s="25"/>
    </row>
    <row r="127" spans="1:14" x14ac:dyDescent="0.25">
      <c r="A127" s="45" t="s">
        <v>125</v>
      </c>
      <c r="B127" s="57" t="s">
        <v>124</v>
      </c>
      <c r="C127" s="49"/>
      <c r="D127" s="50"/>
    </row>
    <row r="128" spans="1:14" x14ac:dyDescent="0.25">
      <c r="A128" s="46" t="s">
        <v>126</v>
      </c>
      <c r="B128" s="57" t="s">
        <v>127</v>
      </c>
      <c r="C128" s="49"/>
      <c r="D128" s="50"/>
    </row>
    <row r="129" spans="1:4" x14ac:dyDescent="0.25">
      <c r="A129" s="47" t="s">
        <v>8</v>
      </c>
      <c r="B129" s="57" t="s">
        <v>128</v>
      </c>
      <c r="C129" s="49"/>
      <c r="D129" s="50"/>
    </row>
    <row r="130" spans="1:4" x14ac:dyDescent="0.25">
      <c r="A130" s="22" t="s">
        <v>131</v>
      </c>
      <c r="B130" s="48" t="s">
        <v>132</v>
      </c>
      <c r="C130" s="49"/>
      <c r="D130" s="5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124">
    <sortCondition descending="1" ref="E12:E124"/>
  </sortState>
  <mergeCells count="7">
    <mergeCell ref="B130:D130"/>
    <mergeCell ref="G7:G8"/>
    <mergeCell ref="E7:E8"/>
    <mergeCell ref="F7:F8"/>
    <mergeCell ref="B127:D127"/>
    <mergeCell ref="B128:D128"/>
    <mergeCell ref="B129:D129"/>
  </mergeCells>
  <pageMargins left="0.7" right="0.7" top="0.75" bottom="0.75" header="0.3" footer="0.3"/>
  <pageSetup paperSize="9" scale="4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2026-02-10T13:29:48Z</dcterms:modified>
  <cp:category>League Rankings</cp:category>
</cp:coreProperties>
</file>