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U-17\DP U-17 18-19-04-2026\"/>
    </mc:Choice>
  </mc:AlternateContent>
  <xr:revisionPtr revIDLastSave="0" documentId="13_ncr:1_{B326DEAA-CCE3-4623-921C-9732C8E1E7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externalReferences>
    <externalReference r:id="rId2"/>
  </externalReferences>
  <definedNames>
    <definedName name="_xlnm.Print_Area" localSheetId="0">Worksheet!$A$1:$M$45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31" i="1"/>
  <c r="E29" i="1"/>
  <c r="E30" i="1"/>
  <c r="E16" i="1"/>
  <c r="E15" i="1"/>
  <c r="E14" i="1"/>
  <c r="K80" i="1"/>
  <c r="G14" i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E38" i="1" s="1"/>
  <c r="F37" i="1"/>
  <c r="E37" i="1" s="1"/>
  <c r="F36" i="1"/>
  <c r="E36" i="1" s="1"/>
  <c r="F35" i="1"/>
  <c r="G35" i="1" s="1"/>
  <c r="F33" i="1"/>
  <c r="G33" i="1" s="1"/>
  <c r="F27" i="1"/>
  <c r="G27" i="1" s="1"/>
  <c r="F34" i="1"/>
  <c r="G34" i="1" s="1"/>
  <c r="F32" i="1"/>
  <c r="G32" i="1" s="1"/>
  <c r="F31" i="1"/>
  <c r="G31" i="1" s="1"/>
  <c r="F29" i="1"/>
  <c r="G29" i="1" s="1"/>
  <c r="F30" i="1"/>
  <c r="G30" i="1" s="1"/>
  <c r="F28" i="1"/>
  <c r="G28" i="1" s="1"/>
  <c r="F26" i="1"/>
  <c r="G26" i="1" s="1"/>
  <c r="F25" i="1"/>
  <c r="G25" i="1" s="1"/>
  <c r="F24" i="1"/>
  <c r="G24" i="1" s="1"/>
  <c r="F23" i="1"/>
  <c r="E23" i="1" s="1"/>
  <c r="F22" i="1"/>
  <c r="G22" i="1" s="1"/>
  <c r="F21" i="1"/>
  <c r="G21" i="1" s="1"/>
  <c r="F19" i="1"/>
  <c r="G19" i="1" s="1"/>
  <c r="F20" i="1"/>
  <c r="G20" i="1" s="1"/>
  <c r="F17" i="1"/>
  <c r="G17" i="1" s="1"/>
  <c r="F18" i="1"/>
  <c r="E18" i="1" s="1"/>
  <c r="F16" i="1"/>
  <c r="G16" i="1" s="1"/>
  <c r="F15" i="1"/>
  <c r="G15" i="1" s="1"/>
  <c r="F14" i="1"/>
  <c r="F13" i="1"/>
  <c r="E13" i="1" s="1"/>
  <c r="E28" i="1" l="1"/>
  <c r="E41" i="1"/>
  <c r="E17" i="1"/>
  <c r="E34" i="1"/>
  <c r="E44" i="1"/>
  <c r="E20" i="1"/>
  <c r="E35" i="1"/>
  <c r="G18" i="1"/>
  <c r="E19" i="1"/>
  <c r="E32" i="1"/>
  <c r="E24" i="1"/>
  <c r="E25" i="1"/>
  <c r="E39" i="1"/>
  <c r="E26" i="1"/>
  <c r="E40" i="1"/>
  <c r="E21" i="1"/>
  <c r="E27" i="1"/>
  <c r="E45" i="1"/>
  <c r="E22" i="1"/>
  <c r="E33" i="1"/>
  <c r="E46" i="1"/>
  <c r="G36" i="1"/>
  <c r="G37" i="1"/>
  <c r="G23" i="1"/>
  <c r="G38" i="1"/>
  <c r="F12" i="1"/>
  <c r="G12" i="1" l="1"/>
  <c r="E12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I12" authorId="0" shapeId="0" xr:uid="{69EE6157-D800-4FAE-934F-F679E6893EE4}">
      <text>
        <r>
          <rPr>
            <sz val="11"/>
            <color rgb="FF000000"/>
            <rFont val="Calibri"/>
            <family val="2"/>
            <charset val="238"/>
          </rPr>
          <t>reprezentančno tekmovanje Otočec WTT 2026</t>
        </r>
      </text>
    </comment>
  </commentList>
</comments>
</file>

<file path=xl/sharedStrings.xml><?xml version="1.0" encoding="utf-8"?>
<sst xmlns="http://schemas.openxmlformats.org/spreadsheetml/2006/main" count="106" uniqueCount="80">
  <si>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</si>
  <si>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</si>
  <si>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</si>
  <si>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</si>
  <si>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</si>
  <si>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</si>
  <si>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</si>
  <si>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</si>
  <si>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</si>
  <si>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1. OT</t>
  </si>
  <si>
    <t>2. OT</t>
  </si>
  <si>
    <t>1. TOP</t>
  </si>
  <si>
    <t>EDP-f</t>
  </si>
  <si>
    <t>DP</t>
  </si>
  <si>
    <t>Škofja Loka</t>
  </si>
  <si>
    <t>NTK Inter Diskont</t>
  </si>
  <si>
    <t>NTK Vrtojba</t>
  </si>
  <si>
    <t>ŠD SU</t>
  </si>
  <si>
    <t>NTD Kajuh-Slovan</t>
  </si>
  <si>
    <t>NTK Arrigoni</t>
  </si>
  <si>
    <t>Laura Rahotin Pavič</t>
  </si>
  <si>
    <t>NTK Vesna</t>
  </si>
  <si>
    <t>Neža Horvat</t>
  </si>
  <si>
    <t>NTK Cirkovce</t>
  </si>
  <si>
    <t>Viktorija Letnar</t>
  </si>
  <si>
    <t>NTK Žalec</t>
  </si>
  <si>
    <t>Karin Slatinšek</t>
  </si>
  <si>
    <t>Tjaša Večko</t>
  </si>
  <si>
    <t>Maruša Arnež</t>
  </si>
  <si>
    <t>NTK B2</t>
  </si>
  <si>
    <t>Klara Rahotin Pavič</t>
  </si>
  <si>
    <t>NTK Logatec</t>
  </si>
  <si>
    <t>Kaja Drljača</t>
  </si>
  <si>
    <t>Petra Pia Fornazarič</t>
  </si>
  <si>
    <t>Neja Košir</t>
  </si>
  <si>
    <t>Lara Žnidaršič</t>
  </si>
  <si>
    <t>Pia Stojaković</t>
  </si>
  <si>
    <t>Aleksandra Livnjak</t>
  </si>
  <si>
    <t>Točke vse</t>
  </si>
  <si>
    <t>uvrstitev</t>
  </si>
  <si>
    <t xml:space="preserve">Trenutna </t>
  </si>
  <si>
    <t>Pia Kundih</t>
  </si>
  <si>
    <t>Maša Virant</t>
  </si>
  <si>
    <t>PPK Rakek</t>
  </si>
  <si>
    <t>Nadja Cafuta</t>
  </si>
  <si>
    <t>2025/2026</t>
  </si>
  <si>
    <t>mladinke U-17</t>
  </si>
  <si>
    <t>Murska Sobota</t>
  </si>
  <si>
    <t>Rakek</t>
  </si>
  <si>
    <t>18.-19.04.2026</t>
  </si>
  <si>
    <t>Ravne na K.</t>
  </si>
  <si>
    <t>Dunja Žužek</t>
  </si>
  <si>
    <t>Ana Božeglav</t>
  </si>
  <si>
    <t>Kim Krajnc Grižon</t>
  </si>
  <si>
    <t>Luša Obranovič Kovšca</t>
  </si>
  <si>
    <t>Lana Krhlikar</t>
  </si>
  <si>
    <t>Tjaša Rus</t>
  </si>
  <si>
    <t>Lučka Oražem</t>
  </si>
  <si>
    <t>NTS Mengeš</t>
  </si>
  <si>
    <t>Taja Ovsenik Eržen</t>
  </si>
  <si>
    <t>Sofija Žužek</t>
  </si>
  <si>
    <t>Eva Pišek</t>
  </si>
  <si>
    <t>Metka Marcen</t>
  </si>
  <si>
    <t>Nika Turk</t>
  </si>
  <si>
    <t>Reneja Planinšek</t>
  </si>
  <si>
    <t>NTK Preserje</t>
  </si>
  <si>
    <t>Neža Gazvoda</t>
  </si>
  <si>
    <t>Neja Gazvoda</t>
  </si>
  <si>
    <t>Zarja Cafuta</t>
  </si>
  <si>
    <t>Maja Fatur</t>
  </si>
  <si>
    <t>Mladinke po DP - 18.-19.04.2026</t>
  </si>
  <si>
    <t>Hana Lukančič</t>
  </si>
  <si>
    <t>Sara Simončič</t>
  </si>
  <si>
    <t>Točke (*)</t>
  </si>
  <si>
    <t>Točke (e)</t>
  </si>
  <si>
    <t>vsota točk brez najnižjega rezultata</t>
  </si>
  <si>
    <t>vsota vseh točk</t>
  </si>
  <si>
    <t>vsota točk brez rezultatov ekipnih tekmovanj</t>
  </si>
  <si>
    <t>Nadomestne točke</t>
  </si>
  <si>
    <t>nadomestne točke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</si>
</sst>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0" borderId="11" xfId="0" applyBorder="1"/>
    <xf numFmtId="0" fontId="3" fillId="0" borderId="11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3" fillId="0" borderId="13" xfId="0" applyFont="1" applyBorder="1"/>
    <xf numFmtId="0" fontId="0" fillId="0" borderId="14" xfId="0" applyBorder="1"/>
    <xf numFmtId="0" fontId="0" fillId="5" borderId="17" xfId="0" applyFill="1" applyBorder="1"/>
    <xf numFmtId="0" fontId="0" fillId="5" borderId="15" xfId="0" applyFill="1" applyBorder="1"/>
    <xf numFmtId="0" fontId="0" fillId="5" borderId="16" xfId="0" applyFill="1" applyBorder="1"/>
    <xf numFmtId="0" fontId="0" fillId="6" borderId="15" xfId="0" applyFill="1" applyBorder="1"/>
    <xf numFmtId="0" fontId="0" fillId="6" borderId="16" xfId="0" applyFill="1" applyBorder="1"/>
    <xf numFmtId="14" fontId="0" fillId="6" borderId="17" xfId="0" applyNumberFormat="1" applyFill="1" applyBorder="1"/>
    <xf numFmtId="14" fontId="0" fillId="5" borderId="17" xfId="0" applyNumberFormat="1" applyFill="1" applyBorder="1" applyAlignment="1">
      <alignment horizontal="left"/>
    </xf>
    <xf numFmtId="0" fontId="0" fillId="0" borderId="9" xfId="0" applyBorder="1"/>
    <xf numFmtId="0" fontId="3" fillId="0" borderId="0" xfId="0" applyFont="1"/>
    <xf numFmtId="0" fontId="0" fillId="0" borderId="10" xfId="0" applyBorder="1"/>
    <xf numFmtId="0" fontId="0" fillId="5" borderId="18" xfId="0" applyFill="1" applyBorder="1"/>
    <xf numFmtId="0" fontId="4" fillId="0" borderId="0" xfId="0" applyFont="1"/>
    <xf numFmtId="14" fontId="0" fillId="6" borderId="17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14" fontId="0" fillId="5" borderId="19" xfId="0" applyNumberFormat="1" applyFill="1" applyBorder="1" applyAlignment="1">
      <alignment horizontal="left"/>
    </xf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8" borderId="20" xfId="0" applyFill="1" applyBorder="1"/>
    <xf numFmtId="0" fontId="0" fillId="8" borderId="11" xfId="0" applyFill="1" applyBorder="1"/>
    <xf numFmtId="0" fontId="0" fillId="8" borderId="13" xfId="0" applyFill="1" applyBorder="1"/>
    <xf numFmtId="0" fontId="0" fillId="0" borderId="22" xfId="0" applyBorder="1"/>
    <xf numFmtId="0" fontId="0" fillId="0" borderId="23" xfId="0" applyBorder="1"/>
    <xf numFmtId="0" fontId="5" fillId="7" borderId="20" xfId="0" applyFont="1" applyFill="1" applyBorder="1"/>
    <xf numFmtId="0" fontId="0" fillId="0" borderId="24" xfId="0" applyBorder="1"/>
    <xf numFmtId="0" fontId="0" fillId="0" borderId="25" xfId="0" applyBorder="1"/>
    <xf numFmtId="0" fontId="0" fillId="0" borderId="11" xfId="0" quotePrefix="1" applyBorder="1"/>
    <xf numFmtId="0" fontId="0" fillId="11" borderId="26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7" borderId="11" xfId="0" applyFill="1" applyBorder="1"/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4" fillId="0" borderId="26" xfId="0" applyFont="1" applyBorder="1" applyAlignment="1">
      <alignment horizontal="left"/>
    </xf>
    <xf numFmtId="0" fontId="0" fillId="9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10" borderId="15" xfId="0" applyFill="1" applyBorder="1" applyAlignment="1">
      <alignment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323850</xdr:colOff>
      <xdr:row>2</xdr:row>
      <xdr:rowOff>66675</xdr:rowOff>
    </xdr:from>
    <xdr:to>
      <xdr:col>11</xdr:col>
      <xdr:colOff>3719</xdr:colOff>
      <xdr:row>4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DP%20U-19/U-19%20ntzs-lestvica%20mci%20U-19%20-2025-26%20po%20EDP%2012-04-2026%20Izola.xlsx" TargetMode="External"/><Relationship Id="rId2" Type="http://schemas.openxmlformats.org/officeDocument/2006/relationships/externalLinkPath" Target="file:///\\SERVER-NTZS\Users\NTZS\Documents\NTZS_vse\JAKOSTNE%20LESTVICE\Jakostne%20lestvice%202025-2026\Novi%20sistem%202026\EDP%20U-19\U-19%20ntzs-lestvica%20mci%20U-19%20-2025-26%20po%20EDP%2012-04-2026%20Izola.xlsx" TargetMode="External"/><Relationship Id="rId1" Type="http://schemas.openxmlformats.org/officeDocument/2006/relationships/externalLinkPath" Target="/NTZS/Documents/NTZS_vse/JAKOSTNE%20LESTVICE/Jakostne%20lestvice%202025-2026/Novi%20sistem%202026/EDP%20U-19/U-19%20ntzs-lestvica%20mci%20U-19%20-2025-26%20po%20EDP%2012-04-2026%20Izo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Worksheet"/>
    </sheetNames>
    <sheetDataSet>
      <sheetData sheetId="0">
        <row r="25">
          <cell r="F25">
            <v>1750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tabSelected="1" topLeftCell="A2" workbookViewId="0">
      <selection activeCell="G12" sqref="G12"/>
    </sheetView>
  </sheetViews>
  <sheetFormatPr defaultRowHeight="15" x14ac:dyDescent="0.25"/>
  <cols>
    <col min="1" max="1" width="8.7109375" customWidth="1"/>
    <col min="2" max="2" width="21.7109375" customWidth="1"/>
    <col min="3" max="3" width="6.5703125" customWidth="1"/>
    <col min="4" max="4" width="17.42578125" customWidth="1"/>
    <col min="5" max="5" width="9.28515625" customWidth="1"/>
    <col min="6" max="6" width="9.7109375" customWidth="1"/>
    <col min="7" max="7" width="9.42578125" customWidth="1"/>
    <col min="8" max="8" width="14" customWidth="1"/>
    <col min="9" max="9" width="10.85546875" customWidth="1"/>
    <col min="10" max="10" width="11.42578125" customWidth="1"/>
    <col min="11" max="11" width="13.5703125" customWidth="1"/>
    <col min="12" max="12" width="12.2851562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5" thickBo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6.2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  <c r="L3" s="6"/>
    </row>
    <row r="4" spans="1:12" x14ac:dyDescent="0.25">
      <c r="A4" t="s">
        <v>2</v>
      </c>
      <c r="B4" t="s">
        <v>45</v>
      </c>
      <c r="K4" s="4"/>
      <c r="L4" s="7"/>
    </row>
    <row r="5" spans="1:12" ht="15.75" thickBot="1" x14ac:dyDescent="0.3">
      <c r="A5" t="s">
        <v>3</v>
      </c>
      <c r="B5" s="31" t="s">
        <v>46</v>
      </c>
      <c r="K5" s="5"/>
      <c r="L5" s="8"/>
    </row>
    <row r="6" spans="1:12" x14ac:dyDescent="0.25">
      <c r="A6" t="s">
        <v>4</v>
      </c>
      <c r="B6" s="33">
        <v>46133</v>
      </c>
    </row>
    <row r="7" spans="1:12" ht="15.75" thickBot="1" x14ac:dyDescent="0.3">
      <c r="A7" t="s">
        <v>5</v>
      </c>
      <c r="B7" s="31" t="s">
        <v>70</v>
      </c>
    </row>
    <row r="8" spans="1:12" x14ac:dyDescent="0.25">
      <c r="A8" s="9" t="s">
        <v>40</v>
      </c>
      <c r="B8" s="21" t="s">
        <v>6</v>
      </c>
      <c r="C8" s="21" t="s">
        <v>7</v>
      </c>
      <c r="D8" s="21" t="s">
        <v>8</v>
      </c>
      <c r="E8" s="55" t="s">
        <v>73</v>
      </c>
      <c r="F8" s="58" t="s">
        <v>38</v>
      </c>
      <c r="G8" s="61" t="s">
        <v>74</v>
      </c>
      <c r="H8" s="23" t="s">
        <v>9</v>
      </c>
      <c r="I8" s="23" t="s">
        <v>10</v>
      </c>
      <c r="J8" s="21" t="s">
        <v>12</v>
      </c>
      <c r="K8" s="21" t="s">
        <v>13</v>
      </c>
      <c r="L8" s="10" t="s">
        <v>11</v>
      </c>
    </row>
    <row r="9" spans="1:12" x14ac:dyDescent="0.25">
      <c r="A9" s="11" t="s">
        <v>39</v>
      </c>
      <c r="B9" s="22"/>
      <c r="C9" s="22"/>
      <c r="D9" s="22"/>
      <c r="E9" s="56"/>
      <c r="F9" s="59"/>
      <c r="G9" s="59"/>
      <c r="H9" s="24" t="s">
        <v>47</v>
      </c>
      <c r="I9" s="24" t="s">
        <v>14</v>
      </c>
      <c r="J9" s="22" t="s">
        <v>50</v>
      </c>
      <c r="K9" s="22" t="s">
        <v>48</v>
      </c>
      <c r="L9" s="12"/>
    </row>
    <row r="10" spans="1:12" ht="15.75" thickBot="1" x14ac:dyDescent="0.3">
      <c r="A10" s="30"/>
      <c r="B10" s="20"/>
      <c r="C10" s="20"/>
      <c r="D10" s="20"/>
      <c r="E10" s="57"/>
      <c r="F10" s="60"/>
      <c r="G10" s="60"/>
      <c r="H10" s="32">
        <v>46053</v>
      </c>
      <c r="I10" s="25">
        <v>46088</v>
      </c>
      <c r="J10" s="26">
        <v>46110</v>
      </c>
      <c r="K10" s="26" t="s">
        <v>49</v>
      </c>
      <c r="L10" s="34">
        <v>46173</v>
      </c>
    </row>
    <row r="11" spans="1:12" ht="15.75" thickBot="1" x14ac:dyDescent="0.3">
      <c r="A11" s="27"/>
      <c r="B11" s="28"/>
      <c r="D11" s="28"/>
      <c r="I11" s="41"/>
      <c r="J11" s="33"/>
      <c r="L11" s="29"/>
    </row>
    <row r="12" spans="1:12" x14ac:dyDescent="0.25">
      <c r="A12" s="42">
        <v>1</v>
      </c>
      <c r="B12" s="35" t="s">
        <v>20</v>
      </c>
      <c r="C12" s="36">
        <v>2010</v>
      </c>
      <c r="D12" s="35" t="s">
        <v>21</v>
      </c>
      <c r="E12" s="35">
        <f t="shared" ref="E12:E46" si="0">F12-MIN(H12:K12)</f>
        <v>4600</v>
      </c>
      <c r="F12" s="35">
        <f t="shared" ref="F12:F46" si="1">SUM(H12:L12)</f>
        <v>5250</v>
      </c>
      <c r="G12" s="35">
        <f t="shared" ref="G12:G46" si="2">F12-J12</f>
        <v>4600</v>
      </c>
      <c r="H12" s="36">
        <v>1300</v>
      </c>
      <c r="I12" s="43">
        <v>1300</v>
      </c>
      <c r="J12" s="38">
        <v>650</v>
      </c>
      <c r="K12" s="36">
        <v>2000</v>
      </c>
      <c r="L12" s="37">
        <v>0</v>
      </c>
    </row>
    <row r="13" spans="1:12" x14ac:dyDescent="0.25">
      <c r="A13" s="44">
        <v>2</v>
      </c>
      <c r="B13" s="14" t="s">
        <v>30</v>
      </c>
      <c r="C13" s="13">
        <v>2012</v>
      </c>
      <c r="D13" s="14" t="s">
        <v>21</v>
      </c>
      <c r="E13" s="14">
        <f t="shared" si="0"/>
        <v>3600</v>
      </c>
      <c r="F13" s="14">
        <f t="shared" si="1"/>
        <v>3900</v>
      </c>
      <c r="G13" s="14">
        <f t="shared" si="2"/>
        <v>3600</v>
      </c>
      <c r="H13" s="13">
        <v>1000</v>
      </c>
      <c r="I13" s="13">
        <v>1300</v>
      </c>
      <c r="J13" s="39">
        <v>300</v>
      </c>
      <c r="K13" s="13">
        <v>1300</v>
      </c>
      <c r="L13" s="16">
        <v>0</v>
      </c>
    </row>
    <row r="14" spans="1:12" x14ac:dyDescent="0.25">
      <c r="A14" s="44">
        <v>3</v>
      </c>
      <c r="B14" s="14" t="s">
        <v>41</v>
      </c>
      <c r="C14" s="15">
        <v>2012</v>
      </c>
      <c r="D14" s="14" t="s">
        <v>23</v>
      </c>
      <c r="E14" s="14">
        <f t="shared" si="0"/>
        <v>3200</v>
      </c>
      <c r="F14" s="14">
        <f t="shared" si="1"/>
        <v>3200</v>
      </c>
      <c r="G14" s="14">
        <f t="shared" si="2"/>
        <v>3200</v>
      </c>
      <c r="H14" s="13">
        <v>800</v>
      </c>
      <c r="I14" s="13">
        <v>800</v>
      </c>
      <c r="J14" s="39">
        <v>0</v>
      </c>
      <c r="K14" s="13">
        <v>1600</v>
      </c>
      <c r="L14" s="16">
        <v>0</v>
      </c>
    </row>
    <row r="15" spans="1:12" x14ac:dyDescent="0.25">
      <c r="A15" s="44">
        <v>4</v>
      </c>
      <c r="B15" s="14" t="s">
        <v>26</v>
      </c>
      <c r="C15" s="13">
        <v>2011</v>
      </c>
      <c r="D15" s="14" t="s">
        <v>17</v>
      </c>
      <c r="E15" s="14">
        <f t="shared" si="0"/>
        <v>2900</v>
      </c>
      <c r="F15" s="14">
        <f t="shared" si="1"/>
        <v>3050</v>
      </c>
      <c r="G15" s="14">
        <f t="shared" si="2"/>
        <v>2900</v>
      </c>
      <c r="H15" s="13">
        <v>600</v>
      </c>
      <c r="I15" s="13">
        <v>1000</v>
      </c>
      <c r="J15" s="39">
        <v>150</v>
      </c>
      <c r="K15" s="13">
        <v>1300</v>
      </c>
      <c r="L15" s="16">
        <v>0</v>
      </c>
    </row>
    <row r="16" spans="1:12" x14ac:dyDescent="0.25">
      <c r="A16" s="44">
        <v>5</v>
      </c>
      <c r="B16" s="14" t="s">
        <v>34</v>
      </c>
      <c r="C16" s="13">
        <v>2011</v>
      </c>
      <c r="D16" s="14" t="s">
        <v>17</v>
      </c>
      <c r="E16" s="14">
        <f t="shared" si="0"/>
        <v>2400</v>
      </c>
      <c r="F16" s="14">
        <f t="shared" si="1"/>
        <v>2400</v>
      </c>
      <c r="G16" s="14">
        <f t="shared" si="2"/>
        <v>2400</v>
      </c>
      <c r="H16" s="13">
        <v>800</v>
      </c>
      <c r="I16" s="13">
        <v>600</v>
      </c>
      <c r="J16" s="39">
        <v>0</v>
      </c>
      <c r="K16" s="13">
        <v>1000</v>
      </c>
      <c r="L16" s="16">
        <v>0</v>
      </c>
    </row>
    <row r="17" spans="1:12" x14ac:dyDescent="0.25">
      <c r="A17" s="44">
        <v>6</v>
      </c>
      <c r="B17" s="14" t="s">
        <v>33</v>
      </c>
      <c r="C17" s="13">
        <v>2009</v>
      </c>
      <c r="D17" s="14" t="s">
        <v>16</v>
      </c>
      <c r="E17" s="14">
        <f t="shared" si="0"/>
        <v>2200</v>
      </c>
      <c r="F17" s="14">
        <f t="shared" si="1"/>
        <v>2200</v>
      </c>
      <c r="G17" s="14">
        <f t="shared" si="2"/>
        <v>2200</v>
      </c>
      <c r="H17" s="13">
        <v>600</v>
      </c>
      <c r="I17" s="13">
        <v>600</v>
      </c>
      <c r="J17" s="39">
        <v>0</v>
      </c>
      <c r="K17" s="13">
        <v>1000</v>
      </c>
      <c r="L17" s="16">
        <v>0</v>
      </c>
    </row>
    <row r="18" spans="1:12" x14ac:dyDescent="0.25">
      <c r="A18" s="44">
        <v>7</v>
      </c>
      <c r="B18" s="14" t="s">
        <v>22</v>
      </c>
      <c r="C18" s="13">
        <v>2010</v>
      </c>
      <c r="D18" s="14" t="s">
        <v>15</v>
      </c>
      <c r="E18" s="14">
        <f t="shared" si="0"/>
        <v>2100</v>
      </c>
      <c r="F18" s="14">
        <f t="shared" si="1"/>
        <v>2300</v>
      </c>
      <c r="G18" s="14">
        <f t="shared" si="2"/>
        <v>2100</v>
      </c>
      <c r="H18" s="13">
        <v>600</v>
      </c>
      <c r="I18" s="13">
        <v>800</v>
      </c>
      <c r="J18" s="39">
        <v>200</v>
      </c>
      <c r="K18" s="13">
        <v>700</v>
      </c>
      <c r="L18" s="16">
        <v>0</v>
      </c>
    </row>
    <row r="19" spans="1:12" x14ac:dyDescent="0.25">
      <c r="A19" s="44">
        <v>8</v>
      </c>
      <c r="B19" s="14" t="s">
        <v>37</v>
      </c>
      <c r="C19" s="15">
        <v>2010</v>
      </c>
      <c r="D19" s="14" t="s">
        <v>31</v>
      </c>
      <c r="E19" s="14">
        <f t="shared" si="0"/>
        <v>1800</v>
      </c>
      <c r="F19" s="14">
        <f t="shared" si="1"/>
        <v>2150</v>
      </c>
      <c r="G19" s="14">
        <f t="shared" si="2"/>
        <v>1800</v>
      </c>
      <c r="H19" s="13">
        <v>400</v>
      </c>
      <c r="I19" s="13">
        <v>400</v>
      </c>
      <c r="J19" s="39">
        <v>350</v>
      </c>
      <c r="K19" s="13">
        <v>1000</v>
      </c>
      <c r="L19" s="16">
        <v>0</v>
      </c>
    </row>
    <row r="20" spans="1:12" x14ac:dyDescent="0.25">
      <c r="A20" s="44">
        <v>9</v>
      </c>
      <c r="B20" s="14" t="s">
        <v>35</v>
      </c>
      <c r="C20" s="13">
        <v>2010</v>
      </c>
      <c r="D20" s="14" t="s">
        <v>31</v>
      </c>
      <c r="E20" s="14">
        <f t="shared" si="0"/>
        <v>1750</v>
      </c>
      <c r="F20" s="14">
        <f t="shared" si="1"/>
        <v>2150</v>
      </c>
      <c r="G20" s="14">
        <f t="shared" si="2"/>
        <v>1700</v>
      </c>
      <c r="H20" s="13">
        <v>400</v>
      </c>
      <c r="I20" s="13">
        <v>600</v>
      </c>
      <c r="J20" s="39">
        <v>450</v>
      </c>
      <c r="K20" s="13">
        <v>700</v>
      </c>
      <c r="L20" s="16">
        <v>0</v>
      </c>
    </row>
    <row r="21" spans="1:12" x14ac:dyDescent="0.25">
      <c r="A21" s="44">
        <v>10</v>
      </c>
      <c r="B21" s="14" t="s">
        <v>42</v>
      </c>
      <c r="C21" s="15">
        <v>2013</v>
      </c>
      <c r="D21" s="14" t="s">
        <v>21</v>
      </c>
      <c r="E21" s="14">
        <f t="shared" si="0"/>
        <v>1500</v>
      </c>
      <c r="F21" s="14">
        <f t="shared" si="1"/>
        <v>1700</v>
      </c>
      <c r="G21" s="14">
        <f t="shared" si="2"/>
        <v>1500</v>
      </c>
      <c r="H21" s="13">
        <v>200</v>
      </c>
      <c r="I21" s="13">
        <v>600</v>
      </c>
      <c r="J21" s="39">
        <v>200</v>
      </c>
      <c r="K21" s="13">
        <v>700</v>
      </c>
      <c r="L21" s="16">
        <v>0</v>
      </c>
    </row>
    <row r="22" spans="1:12" x14ac:dyDescent="0.25">
      <c r="A22" s="44">
        <v>11</v>
      </c>
      <c r="B22" s="14" t="s">
        <v>52</v>
      </c>
      <c r="C22" s="15">
        <v>2013</v>
      </c>
      <c r="D22" s="14" t="s">
        <v>19</v>
      </c>
      <c r="E22" s="14">
        <f t="shared" si="0"/>
        <v>1300</v>
      </c>
      <c r="F22" s="14">
        <f t="shared" si="1"/>
        <v>1500</v>
      </c>
      <c r="G22" s="14">
        <f t="shared" si="2"/>
        <v>1300</v>
      </c>
      <c r="H22" s="13">
        <v>200</v>
      </c>
      <c r="I22" s="13">
        <v>400</v>
      </c>
      <c r="J22" s="39">
        <v>200</v>
      </c>
      <c r="K22" s="13">
        <v>700</v>
      </c>
      <c r="L22" s="16">
        <v>0</v>
      </c>
    </row>
    <row r="23" spans="1:12" x14ac:dyDescent="0.25">
      <c r="A23" s="44">
        <v>12</v>
      </c>
      <c r="B23" s="14" t="s">
        <v>27</v>
      </c>
      <c r="C23" s="13">
        <v>2009</v>
      </c>
      <c r="D23" s="14" t="s">
        <v>15</v>
      </c>
      <c r="E23" s="14">
        <f t="shared" si="0"/>
        <v>1200</v>
      </c>
      <c r="F23" s="14">
        <f t="shared" si="1"/>
        <v>1400</v>
      </c>
      <c r="G23" s="14">
        <f t="shared" si="2"/>
        <v>1200</v>
      </c>
      <c r="H23" s="13">
        <v>600</v>
      </c>
      <c r="I23" s="13">
        <v>400</v>
      </c>
      <c r="J23" s="39">
        <v>200</v>
      </c>
      <c r="K23" s="13">
        <v>200</v>
      </c>
      <c r="L23" s="16">
        <v>0</v>
      </c>
    </row>
    <row r="24" spans="1:12" x14ac:dyDescent="0.25">
      <c r="A24" s="44">
        <v>12</v>
      </c>
      <c r="B24" s="14" t="s">
        <v>69</v>
      </c>
      <c r="C24" s="15">
        <v>2011</v>
      </c>
      <c r="D24" s="14" t="s">
        <v>25</v>
      </c>
      <c r="E24" s="14">
        <f t="shared" si="0"/>
        <v>1200</v>
      </c>
      <c r="F24" s="14">
        <f t="shared" si="1"/>
        <v>1200</v>
      </c>
      <c r="G24" s="14">
        <f t="shared" si="2"/>
        <v>1100</v>
      </c>
      <c r="H24" s="13">
        <v>100</v>
      </c>
      <c r="I24" s="13">
        <v>0</v>
      </c>
      <c r="J24" s="39">
        <v>100</v>
      </c>
      <c r="K24" s="13">
        <v>1000</v>
      </c>
      <c r="L24" s="16">
        <v>0</v>
      </c>
    </row>
    <row r="25" spans="1:12" x14ac:dyDescent="0.25">
      <c r="A25" s="44">
        <v>14</v>
      </c>
      <c r="B25" s="14" t="s">
        <v>66</v>
      </c>
      <c r="C25" s="13">
        <v>2009</v>
      </c>
      <c r="D25" s="14" t="s">
        <v>17</v>
      </c>
      <c r="E25" s="14">
        <f t="shared" si="0"/>
        <v>1100</v>
      </c>
      <c r="F25" s="14">
        <f t="shared" si="1"/>
        <v>1100</v>
      </c>
      <c r="G25" s="14">
        <f t="shared" si="2"/>
        <v>700</v>
      </c>
      <c r="H25" s="13">
        <v>0</v>
      </c>
      <c r="I25" s="13">
        <v>0</v>
      </c>
      <c r="J25" s="39">
        <v>400</v>
      </c>
      <c r="K25" s="13">
        <v>700</v>
      </c>
      <c r="L25" s="16">
        <v>0</v>
      </c>
    </row>
    <row r="26" spans="1:12" x14ac:dyDescent="0.25">
      <c r="A26" s="44">
        <v>14</v>
      </c>
      <c r="B26" s="14" t="s">
        <v>67</v>
      </c>
      <c r="C26" s="13">
        <v>2009</v>
      </c>
      <c r="D26" s="14" t="s">
        <v>17</v>
      </c>
      <c r="E26" s="14">
        <f t="shared" si="0"/>
        <v>1100</v>
      </c>
      <c r="F26" s="14">
        <f t="shared" si="1"/>
        <v>1100</v>
      </c>
      <c r="G26" s="14">
        <f t="shared" si="2"/>
        <v>700</v>
      </c>
      <c r="H26" s="13">
        <v>0</v>
      </c>
      <c r="I26" s="13">
        <v>0</v>
      </c>
      <c r="J26" s="39">
        <v>400</v>
      </c>
      <c r="K26" s="13">
        <v>700</v>
      </c>
      <c r="L26" s="16">
        <v>0</v>
      </c>
    </row>
    <row r="27" spans="1:12" x14ac:dyDescent="0.25">
      <c r="A27" s="44">
        <v>14</v>
      </c>
      <c r="B27" s="14" t="s">
        <v>32</v>
      </c>
      <c r="C27" s="13">
        <v>2011</v>
      </c>
      <c r="D27" s="14" t="s">
        <v>29</v>
      </c>
      <c r="E27" s="14">
        <f t="shared" si="0"/>
        <v>1100</v>
      </c>
      <c r="F27" s="14">
        <f t="shared" si="1"/>
        <v>1300</v>
      </c>
      <c r="G27" s="14">
        <f t="shared" si="2"/>
        <v>1100</v>
      </c>
      <c r="H27" s="13">
        <v>200</v>
      </c>
      <c r="I27" s="13">
        <v>200</v>
      </c>
      <c r="J27" s="39">
        <v>200</v>
      </c>
      <c r="K27" s="13">
        <v>700</v>
      </c>
      <c r="L27" s="16">
        <v>0</v>
      </c>
    </row>
    <row r="28" spans="1:12" x14ac:dyDescent="0.25">
      <c r="A28" s="44">
        <v>17</v>
      </c>
      <c r="B28" s="14" t="s">
        <v>53</v>
      </c>
      <c r="C28" s="15">
        <v>2012</v>
      </c>
      <c r="D28" s="14" t="s">
        <v>19</v>
      </c>
      <c r="E28" s="14">
        <f t="shared" si="0"/>
        <v>1000</v>
      </c>
      <c r="F28" s="14">
        <f t="shared" si="1"/>
        <v>1100</v>
      </c>
      <c r="G28" s="14">
        <f t="shared" si="2"/>
        <v>1000</v>
      </c>
      <c r="H28" s="13">
        <v>200</v>
      </c>
      <c r="I28" s="13">
        <v>400</v>
      </c>
      <c r="J28" s="39">
        <v>100</v>
      </c>
      <c r="K28" s="13">
        <v>400</v>
      </c>
      <c r="L28" s="16">
        <v>0</v>
      </c>
    </row>
    <row r="29" spans="1:12" x14ac:dyDescent="0.25">
      <c r="A29" s="44">
        <v>17</v>
      </c>
      <c r="B29" s="14" t="s">
        <v>24</v>
      </c>
      <c r="C29" s="13">
        <v>2009</v>
      </c>
      <c r="D29" s="14" t="s">
        <v>18</v>
      </c>
      <c r="E29" s="14">
        <f t="shared" si="0"/>
        <v>1000</v>
      </c>
      <c r="F29" s="14">
        <f t="shared" si="1"/>
        <v>1000</v>
      </c>
      <c r="G29" s="14">
        <f t="shared" si="2"/>
        <v>1000</v>
      </c>
      <c r="H29" s="13">
        <v>400</v>
      </c>
      <c r="I29" s="13">
        <v>200</v>
      </c>
      <c r="J29" s="39">
        <v>0</v>
      </c>
      <c r="K29" s="13">
        <v>400</v>
      </c>
      <c r="L29" s="16">
        <v>0</v>
      </c>
    </row>
    <row r="30" spans="1:12" x14ac:dyDescent="0.25">
      <c r="A30" s="44">
        <v>19</v>
      </c>
      <c r="B30" s="14" t="s">
        <v>51</v>
      </c>
      <c r="C30" s="15">
        <v>2012</v>
      </c>
      <c r="D30" s="14" t="s">
        <v>19</v>
      </c>
      <c r="E30" s="14">
        <f t="shared" si="0"/>
        <v>900</v>
      </c>
      <c r="F30" s="14">
        <f t="shared" si="1"/>
        <v>1000</v>
      </c>
      <c r="G30" s="14">
        <f t="shared" si="2"/>
        <v>900</v>
      </c>
      <c r="H30" s="13">
        <v>400</v>
      </c>
      <c r="I30" s="13">
        <v>400</v>
      </c>
      <c r="J30" s="39">
        <v>100</v>
      </c>
      <c r="K30" s="13">
        <v>100</v>
      </c>
      <c r="L30" s="16">
        <v>0</v>
      </c>
    </row>
    <row r="31" spans="1:12" x14ac:dyDescent="0.25">
      <c r="A31" s="44">
        <v>19</v>
      </c>
      <c r="B31" s="14" t="s">
        <v>60</v>
      </c>
      <c r="C31" s="15">
        <v>2010</v>
      </c>
      <c r="D31" s="14" t="s">
        <v>19</v>
      </c>
      <c r="E31" s="14">
        <f t="shared" si="0"/>
        <v>900</v>
      </c>
      <c r="F31" s="14">
        <f t="shared" si="1"/>
        <v>900</v>
      </c>
      <c r="G31" s="14">
        <f t="shared" si="2"/>
        <v>600</v>
      </c>
      <c r="H31" s="13">
        <v>0</v>
      </c>
      <c r="I31" s="13">
        <v>400</v>
      </c>
      <c r="J31" s="39">
        <v>300</v>
      </c>
      <c r="K31" s="13">
        <v>200</v>
      </c>
      <c r="L31" s="16">
        <v>0</v>
      </c>
    </row>
    <row r="32" spans="1:12" x14ac:dyDescent="0.25">
      <c r="A32" s="44">
        <v>21</v>
      </c>
      <c r="B32" s="14" t="s">
        <v>56</v>
      </c>
      <c r="C32" s="15">
        <v>2012</v>
      </c>
      <c r="D32" s="14" t="s">
        <v>65</v>
      </c>
      <c r="E32" s="14">
        <f t="shared" si="0"/>
        <v>800</v>
      </c>
      <c r="F32" s="14">
        <f t="shared" si="1"/>
        <v>800</v>
      </c>
      <c r="G32" s="14">
        <f t="shared" si="2"/>
        <v>800</v>
      </c>
      <c r="H32" s="13">
        <v>100</v>
      </c>
      <c r="I32" s="13">
        <v>0</v>
      </c>
      <c r="J32" s="39">
        <v>0</v>
      </c>
      <c r="K32" s="13">
        <v>700</v>
      </c>
      <c r="L32" s="16">
        <v>0</v>
      </c>
    </row>
    <row r="33" spans="1:12" x14ac:dyDescent="0.25">
      <c r="A33" s="44">
        <v>22</v>
      </c>
      <c r="B33" s="14" t="s">
        <v>36</v>
      </c>
      <c r="C33" s="15">
        <v>2010</v>
      </c>
      <c r="D33" s="14" t="s">
        <v>31</v>
      </c>
      <c r="E33" s="14">
        <f t="shared" si="0"/>
        <v>600</v>
      </c>
      <c r="F33" s="14">
        <f t="shared" si="1"/>
        <v>700</v>
      </c>
      <c r="G33" s="14">
        <f t="shared" si="2"/>
        <v>600</v>
      </c>
      <c r="H33" s="13">
        <v>200</v>
      </c>
      <c r="I33" s="13">
        <v>200</v>
      </c>
      <c r="J33" s="39">
        <v>100</v>
      </c>
      <c r="K33" s="13">
        <v>200</v>
      </c>
      <c r="L33" s="16">
        <v>0</v>
      </c>
    </row>
    <row r="34" spans="1:12" x14ac:dyDescent="0.25">
      <c r="A34" s="44">
        <v>23</v>
      </c>
      <c r="B34" s="14" t="s">
        <v>55</v>
      </c>
      <c r="C34" s="15">
        <v>2011</v>
      </c>
      <c r="D34" s="14" t="s">
        <v>21</v>
      </c>
      <c r="E34" s="14">
        <f t="shared" si="0"/>
        <v>550</v>
      </c>
      <c r="F34" s="14">
        <f t="shared" si="1"/>
        <v>650</v>
      </c>
      <c r="G34" s="14">
        <f t="shared" si="2"/>
        <v>500</v>
      </c>
      <c r="H34" s="13">
        <v>100</v>
      </c>
      <c r="I34" s="13">
        <v>200</v>
      </c>
      <c r="J34" s="39">
        <v>150</v>
      </c>
      <c r="K34" s="13">
        <v>200</v>
      </c>
      <c r="L34" s="16">
        <v>0</v>
      </c>
    </row>
    <row r="35" spans="1:12" x14ac:dyDescent="0.25">
      <c r="A35" s="44">
        <v>24</v>
      </c>
      <c r="B35" s="14" t="s">
        <v>57</v>
      </c>
      <c r="C35" s="13">
        <v>2010</v>
      </c>
      <c r="D35" s="14" t="s">
        <v>58</v>
      </c>
      <c r="E35" s="14">
        <f t="shared" si="0"/>
        <v>500</v>
      </c>
      <c r="F35" s="14">
        <f t="shared" si="1"/>
        <v>500</v>
      </c>
      <c r="G35" s="14">
        <f t="shared" si="2"/>
        <v>500</v>
      </c>
      <c r="H35" s="13">
        <v>100</v>
      </c>
      <c r="I35" s="13">
        <v>200</v>
      </c>
      <c r="J35" s="39">
        <v>0</v>
      </c>
      <c r="K35" s="13">
        <v>200</v>
      </c>
      <c r="L35" s="16">
        <v>0</v>
      </c>
    </row>
    <row r="36" spans="1:12" x14ac:dyDescent="0.25">
      <c r="A36" s="44">
        <v>24</v>
      </c>
      <c r="B36" s="14" t="s">
        <v>54</v>
      </c>
      <c r="C36" s="13">
        <v>2012</v>
      </c>
      <c r="D36" s="14" t="s">
        <v>43</v>
      </c>
      <c r="E36" s="14">
        <f t="shared" si="0"/>
        <v>500</v>
      </c>
      <c r="F36" s="14">
        <f t="shared" si="1"/>
        <v>500</v>
      </c>
      <c r="G36" s="14">
        <f t="shared" si="2"/>
        <v>500</v>
      </c>
      <c r="H36" s="13">
        <v>100</v>
      </c>
      <c r="I36" s="13">
        <v>200</v>
      </c>
      <c r="J36" s="39">
        <v>0</v>
      </c>
      <c r="K36" s="13">
        <v>200</v>
      </c>
      <c r="L36" s="16">
        <v>0</v>
      </c>
    </row>
    <row r="37" spans="1:12" x14ac:dyDescent="0.25">
      <c r="A37" s="44">
        <v>26</v>
      </c>
      <c r="B37" s="14" t="s">
        <v>44</v>
      </c>
      <c r="C37" s="15">
        <v>2011</v>
      </c>
      <c r="D37" s="14" t="s">
        <v>25</v>
      </c>
      <c r="E37" s="14">
        <f t="shared" si="0"/>
        <v>400</v>
      </c>
      <c r="F37" s="14">
        <f t="shared" si="1"/>
        <v>400</v>
      </c>
      <c r="G37" s="14">
        <f t="shared" si="2"/>
        <v>400</v>
      </c>
      <c r="H37" s="13">
        <v>200</v>
      </c>
      <c r="I37" s="13">
        <v>0</v>
      </c>
      <c r="J37" s="39">
        <v>0</v>
      </c>
      <c r="K37" s="13">
        <v>200</v>
      </c>
      <c r="L37" s="16">
        <v>0</v>
      </c>
    </row>
    <row r="38" spans="1:12" x14ac:dyDescent="0.25">
      <c r="A38" s="44">
        <v>27</v>
      </c>
      <c r="B38" s="14" t="s">
        <v>61</v>
      </c>
      <c r="C38" s="13">
        <v>2012</v>
      </c>
      <c r="D38" s="14" t="s">
        <v>58</v>
      </c>
      <c r="E38" s="14">
        <f t="shared" si="0"/>
        <v>300</v>
      </c>
      <c r="F38" s="14">
        <f t="shared" si="1"/>
        <v>300</v>
      </c>
      <c r="G38" s="14">
        <f t="shared" si="2"/>
        <v>300</v>
      </c>
      <c r="H38" s="13">
        <v>0</v>
      </c>
      <c r="I38" s="13">
        <v>200</v>
      </c>
      <c r="J38" s="39">
        <v>0</v>
      </c>
      <c r="K38" s="13">
        <v>100</v>
      </c>
      <c r="L38" s="16">
        <v>0</v>
      </c>
    </row>
    <row r="39" spans="1:12" x14ac:dyDescent="0.25">
      <c r="A39" s="44">
        <v>27</v>
      </c>
      <c r="B39" s="14" t="s">
        <v>59</v>
      </c>
      <c r="C39" s="13">
        <v>2009</v>
      </c>
      <c r="D39" s="14" t="s">
        <v>29</v>
      </c>
      <c r="E39" s="14">
        <f t="shared" si="0"/>
        <v>300</v>
      </c>
      <c r="F39" s="14">
        <f t="shared" si="1"/>
        <v>300</v>
      </c>
      <c r="G39" s="14">
        <f t="shared" si="2"/>
        <v>300</v>
      </c>
      <c r="H39" s="13">
        <v>100</v>
      </c>
      <c r="I39" s="13">
        <v>100</v>
      </c>
      <c r="J39" s="39">
        <v>0</v>
      </c>
      <c r="K39" s="13">
        <v>100</v>
      </c>
      <c r="L39" s="16">
        <v>0</v>
      </c>
    </row>
    <row r="40" spans="1:12" x14ac:dyDescent="0.25">
      <c r="A40" s="44">
        <v>27</v>
      </c>
      <c r="B40" s="14" t="s">
        <v>68</v>
      </c>
      <c r="C40" s="15">
        <v>2011</v>
      </c>
      <c r="D40" s="14" t="s">
        <v>25</v>
      </c>
      <c r="E40" s="14">
        <f t="shared" si="0"/>
        <v>300</v>
      </c>
      <c r="F40" s="14">
        <f t="shared" si="1"/>
        <v>300</v>
      </c>
      <c r="G40" s="14">
        <f t="shared" si="2"/>
        <v>200</v>
      </c>
      <c r="H40" s="13">
        <v>100</v>
      </c>
      <c r="I40" s="13">
        <v>0</v>
      </c>
      <c r="J40" s="39">
        <v>100</v>
      </c>
      <c r="K40" s="13">
        <v>100</v>
      </c>
      <c r="L40" s="16">
        <v>0</v>
      </c>
    </row>
    <row r="41" spans="1:12" x14ac:dyDescent="0.25">
      <c r="A41" s="44">
        <v>27</v>
      </c>
      <c r="B41" s="14" t="s">
        <v>28</v>
      </c>
      <c r="C41" s="13">
        <v>2009</v>
      </c>
      <c r="D41" s="14" t="s">
        <v>29</v>
      </c>
      <c r="E41" s="14">
        <f t="shared" si="0"/>
        <v>300</v>
      </c>
      <c r="F41" s="14">
        <f t="shared" si="1"/>
        <v>300</v>
      </c>
      <c r="G41" s="14">
        <f t="shared" si="2"/>
        <v>300</v>
      </c>
      <c r="H41" s="13">
        <v>100</v>
      </c>
      <c r="I41" s="13">
        <v>0</v>
      </c>
      <c r="J41" s="39">
        <v>0</v>
      </c>
      <c r="K41" s="13">
        <v>200</v>
      </c>
      <c r="L41" s="16">
        <v>0</v>
      </c>
    </row>
    <row r="42" spans="1:12" x14ac:dyDescent="0.25">
      <c r="A42" s="44">
        <v>31</v>
      </c>
      <c r="B42" s="14" t="s">
        <v>71</v>
      </c>
      <c r="C42" s="15">
        <v>2011</v>
      </c>
      <c r="D42" s="14" t="s">
        <v>31</v>
      </c>
      <c r="E42" s="14">
        <f t="shared" si="0"/>
        <v>200</v>
      </c>
      <c r="F42" s="14">
        <f t="shared" si="1"/>
        <v>200</v>
      </c>
      <c r="G42" s="14">
        <f t="shared" si="2"/>
        <v>200</v>
      </c>
      <c r="H42" s="46">
        <v>0</v>
      </c>
      <c r="I42" s="13">
        <v>0</v>
      </c>
      <c r="J42" s="39">
        <v>0</v>
      </c>
      <c r="K42" s="46">
        <v>200</v>
      </c>
      <c r="L42" s="16">
        <v>0</v>
      </c>
    </row>
    <row r="43" spans="1:12" x14ac:dyDescent="0.25">
      <c r="A43" s="44">
        <v>31</v>
      </c>
      <c r="B43" s="14" t="s">
        <v>63</v>
      </c>
      <c r="C43" s="13">
        <v>2012</v>
      </c>
      <c r="D43" s="14" t="s">
        <v>58</v>
      </c>
      <c r="E43" s="14">
        <f t="shared" si="0"/>
        <v>200</v>
      </c>
      <c r="F43" s="14">
        <f t="shared" si="1"/>
        <v>200</v>
      </c>
      <c r="G43" s="14">
        <f t="shared" si="2"/>
        <v>200</v>
      </c>
      <c r="H43" s="13">
        <v>0</v>
      </c>
      <c r="I43" s="13">
        <v>100</v>
      </c>
      <c r="J43" s="39">
        <v>0</v>
      </c>
      <c r="K43" s="13">
        <v>100</v>
      </c>
      <c r="L43" s="16">
        <v>0</v>
      </c>
    </row>
    <row r="44" spans="1:12" x14ac:dyDescent="0.25">
      <c r="A44" s="44">
        <v>33</v>
      </c>
      <c r="B44" s="14" t="s">
        <v>72</v>
      </c>
      <c r="C44" s="15">
        <v>2013</v>
      </c>
      <c r="D44" s="14" t="s">
        <v>17</v>
      </c>
      <c r="E44" s="14">
        <f t="shared" si="0"/>
        <v>100</v>
      </c>
      <c r="F44" s="14">
        <f t="shared" si="1"/>
        <v>100</v>
      </c>
      <c r="G44" s="14">
        <f t="shared" si="2"/>
        <v>100</v>
      </c>
      <c r="H44" s="46">
        <v>0</v>
      </c>
      <c r="I44" s="13">
        <v>0</v>
      </c>
      <c r="J44" s="39">
        <v>0</v>
      </c>
      <c r="K44" s="46">
        <v>100</v>
      </c>
      <c r="L44" s="16">
        <v>0</v>
      </c>
    </row>
    <row r="45" spans="1:12" x14ac:dyDescent="0.25">
      <c r="A45" s="44">
        <v>33</v>
      </c>
      <c r="B45" s="14" t="s">
        <v>62</v>
      </c>
      <c r="C45" s="13">
        <v>2010</v>
      </c>
      <c r="D45" s="14" t="s">
        <v>29</v>
      </c>
      <c r="E45" s="14">
        <f t="shared" si="0"/>
        <v>100</v>
      </c>
      <c r="F45" s="14">
        <f t="shared" si="1"/>
        <v>100</v>
      </c>
      <c r="G45" s="14">
        <f t="shared" si="2"/>
        <v>100</v>
      </c>
      <c r="H45" s="13">
        <v>0</v>
      </c>
      <c r="I45" s="13">
        <v>100</v>
      </c>
      <c r="J45" s="39">
        <v>0</v>
      </c>
      <c r="K45" s="13">
        <v>0</v>
      </c>
      <c r="L45" s="16">
        <v>0</v>
      </c>
    </row>
    <row r="46" spans="1:12" ht="15.75" thickBot="1" x14ac:dyDescent="0.3">
      <c r="A46" s="45">
        <v>33</v>
      </c>
      <c r="B46" s="18" t="s">
        <v>64</v>
      </c>
      <c r="C46" s="17">
        <v>2014</v>
      </c>
      <c r="D46" s="18" t="s">
        <v>43</v>
      </c>
      <c r="E46" s="18">
        <f t="shared" si="0"/>
        <v>100</v>
      </c>
      <c r="F46" s="18">
        <f t="shared" si="1"/>
        <v>100</v>
      </c>
      <c r="G46" s="18">
        <f t="shared" si="2"/>
        <v>100</v>
      </c>
      <c r="H46" s="17">
        <v>0</v>
      </c>
      <c r="I46" s="17">
        <v>100</v>
      </c>
      <c r="J46" s="40">
        <v>0</v>
      </c>
      <c r="K46" s="17">
        <v>0</v>
      </c>
      <c r="L46" s="19">
        <v>0</v>
      </c>
    </row>
    <row r="49" spans="1:4" x14ac:dyDescent="0.25">
      <c r="A49" s="47" t="s">
        <v>73</v>
      </c>
      <c r="B49" s="51" t="s">
        <v>75</v>
      </c>
      <c r="C49" s="52"/>
      <c r="D49" s="53"/>
    </row>
    <row r="50" spans="1:4" x14ac:dyDescent="0.25">
      <c r="A50" s="48" t="s">
        <v>38</v>
      </c>
      <c r="B50" s="51" t="s">
        <v>76</v>
      </c>
      <c r="C50" s="52"/>
      <c r="D50" s="53"/>
    </row>
    <row r="51" spans="1:4" x14ac:dyDescent="0.25">
      <c r="A51" s="49" t="s">
        <v>74</v>
      </c>
      <c r="B51" s="51" t="s">
        <v>77</v>
      </c>
      <c r="C51" s="52"/>
      <c r="D51" s="53"/>
    </row>
    <row r="52" spans="1:4" x14ac:dyDescent="0.25">
      <c r="A52" s="50" t="s">
        <v>78</v>
      </c>
      <c r="B52" s="54" t="s">
        <v>79</v>
      </c>
      <c r="C52" s="52"/>
      <c r="D52" s="53"/>
    </row>
    <row r="80" spans="11:11" x14ac:dyDescent="0.25">
      <c r="K80">
        <f>[1]Worksheet!$F$25</f>
        <v>1750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3:L46">
    <sortCondition descending="1" ref="E13:E46"/>
  </sortState>
  <mergeCells count="7">
    <mergeCell ref="B51:D51"/>
    <mergeCell ref="B52:D52"/>
    <mergeCell ref="E8:E10"/>
    <mergeCell ref="F8:F10"/>
    <mergeCell ref="G8:G10"/>
    <mergeCell ref="B49:D49"/>
    <mergeCell ref="B50:D50"/>
  </mergeCells>
  <pageMargins left="0.7" right="0.7" top="0.75" bottom="0.75" header="0.3" footer="0.3"/>
  <pageSetup paperSize="9" scale="4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2024-10-13T06:31:30Z</cp:lastPrinted>
  <dcterms:created xsi:type="dcterms:W3CDTF">2024-06-05T07:34:25Z</dcterms:created>
  <dcterms:modified xsi:type="dcterms:W3CDTF">2026-04-23T09:00:13Z</dcterms:modified>
  <cp:category>League Rankings</cp:category>
</cp:coreProperties>
</file>