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17\DP U-17 18-19-04-2026\"/>
    </mc:Choice>
  </mc:AlternateContent>
  <xr:revisionPtr revIDLastSave="0" documentId="13_ncr:1_{E1BFEC8E-DEAC-4FEE-8EFC-7456175F5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E98" i="1" s="1"/>
  <c r="F97" i="1"/>
  <c r="E97" i="1" s="1"/>
  <c r="F96" i="1"/>
  <c r="G96" i="1" s="1"/>
  <c r="F95" i="1"/>
  <c r="E95" i="1" s="1"/>
  <c r="F94" i="1"/>
  <c r="E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6" i="1"/>
  <c r="G86" i="1" s="1"/>
  <c r="F85" i="1"/>
  <c r="E85" i="1" s="1"/>
  <c r="F84" i="1"/>
  <c r="G84" i="1" s="1"/>
  <c r="F83" i="1"/>
  <c r="G83" i="1" s="1"/>
  <c r="F87" i="1"/>
  <c r="E87" i="1" s="1"/>
  <c r="F81" i="1"/>
  <c r="E81" i="1" s="1"/>
  <c r="F80" i="1"/>
  <c r="G80" i="1" s="1"/>
  <c r="F79" i="1"/>
  <c r="G79" i="1" s="1"/>
  <c r="F78" i="1"/>
  <c r="G78" i="1" s="1"/>
  <c r="F82" i="1"/>
  <c r="G82" i="1" s="1"/>
  <c r="F77" i="1"/>
  <c r="G77" i="1" s="1"/>
  <c r="F76" i="1"/>
  <c r="G76" i="1" s="1"/>
  <c r="F75" i="1"/>
  <c r="G75" i="1" s="1"/>
  <c r="F71" i="1"/>
  <c r="E71" i="1" s="1"/>
  <c r="F70" i="1"/>
  <c r="G70" i="1" s="1"/>
  <c r="F74" i="1"/>
  <c r="G74" i="1" s="1"/>
  <c r="F73" i="1"/>
  <c r="E73" i="1" s="1"/>
  <c r="F69" i="1"/>
  <c r="E69" i="1" s="1"/>
  <c r="F72" i="1"/>
  <c r="G72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1" i="1"/>
  <c r="E61" i="1" s="1"/>
  <c r="F62" i="1"/>
  <c r="E62" i="1" s="1"/>
  <c r="F60" i="1"/>
  <c r="G60" i="1" s="1"/>
  <c r="F59" i="1"/>
  <c r="E59" i="1" s="1"/>
  <c r="F57" i="1"/>
  <c r="E57" i="1" s="1"/>
  <c r="F58" i="1"/>
  <c r="G58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E50" i="1" s="1"/>
  <c r="F49" i="1"/>
  <c r="E49" i="1" s="1"/>
  <c r="F48" i="1"/>
  <c r="G48" i="1" s="1"/>
  <c r="F46" i="1"/>
  <c r="E46" i="1" s="1"/>
  <c r="F44" i="1"/>
  <c r="E44" i="1" s="1"/>
  <c r="F43" i="1"/>
  <c r="G43" i="1" s="1"/>
  <c r="F45" i="1"/>
  <c r="G45" i="1" s="1"/>
  <c r="F42" i="1"/>
  <c r="G42" i="1" s="1"/>
  <c r="F47" i="1"/>
  <c r="G47" i="1" s="1"/>
  <c r="F41" i="1"/>
  <c r="G41" i="1" s="1"/>
  <c r="F40" i="1"/>
  <c r="G40" i="1" s="1"/>
  <c r="F38" i="1"/>
  <c r="G38" i="1" s="1"/>
  <c r="F39" i="1"/>
  <c r="E39" i="1" s="1"/>
  <c r="F37" i="1"/>
  <c r="G37" i="1" s="1"/>
  <c r="F36" i="1"/>
  <c r="G36" i="1" s="1"/>
  <c r="F35" i="1"/>
  <c r="E35" i="1" s="1"/>
  <c r="F34" i="1"/>
  <c r="E34" i="1" s="1"/>
  <c r="F33" i="1"/>
  <c r="G33" i="1" s="1"/>
  <c r="F32" i="1"/>
  <c r="G32" i="1" s="1"/>
  <c r="F28" i="1"/>
  <c r="G28" i="1" s="1"/>
  <c r="F20" i="1"/>
  <c r="G20" i="1" s="1"/>
  <c r="F27" i="1"/>
  <c r="G27" i="1" s="1"/>
  <c r="F31" i="1"/>
  <c r="G31" i="1" s="1"/>
  <c r="F30" i="1"/>
  <c r="G30" i="1" s="1"/>
  <c r="F26" i="1"/>
  <c r="E26" i="1" s="1"/>
  <c r="F25" i="1"/>
  <c r="G25" i="1" s="1"/>
  <c r="F24" i="1"/>
  <c r="G24" i="1" s="1"/>
  <c r="F29" i="1"/>
  <c r="E29" i="1" s="1"/>
  <c r="F23" i="1"/>
  <c r="E23" i="1" s="1"/>
  <c r="F22" i="1"/>
  <c r="G22" i="1" s="1"/>
  <c r="F19" i="1"/>
  <c r="G19" i="1" s="1"/>
  <c r="F21" i="1"/>
  <c r="G21" i="1" s="1"/>
  <c r="F18" i="1"/>
  <c r="G18" i="1" s="1"/>
  <c r="F16" i="1"/>
  <c r="G16" i="1" s="1"/>
  <c r="F17" i="1"/>
  <c r="G17" i="1" s="1"/>
  <c r="F15" i="1"/>
  <c r="G15" i="1" s="1"/>
  <c r="F14" i="1"/>
  <c r="E14" i="1" s="1"/>
  <c r="F13" i="1"/>
  <c r="E13" i="1" s="1"/>
  <c r="F12" i="1"/>
  <c r="G12" i="1" s="1"/>
  <c r="F11" i="1"/>
  <c r="G13" i="1" l="1"/>
  <c r="G14" i="1"/>
  <c r="E25" i="1"/>
  <c r="E30" i="1"/>
  <c r="E31" i="1"/>
  <c r="E37" i="1"/>
  <c r="E75" i="1"/>
  <c r="E76" i="1"/>
  <c r="E70" i="1"/>
  <c r="G44" i="1"/>
  <c r="G50" i="1"/>
  <c r="G81" i="1"/>
  <c r="E84" i="1"/>
  <c r="G87" i="1"/>
  <c r="G46" i="1"/>
  <c r="G49" i="1"/>
  <c r="G85" i="1"/>
  <c r="G23" i="1"/>
  <c r="G57" i="1"/>
  <c r="G94" i="1"/>
  <c r="E38" i="1"/>
  <c r="E86" i="1"/>
  <c r="G29" i="1"/>
  <c r="G59" i="1"/>
  <c r="G95" i="1"/>
  <c r="E40" i="1"/>
  <c r="E88" i="1"/>
  <c r="G62" i="1"/>
  <c r="G97" i="1"/>
  <c r="G26" i="1"/>
  <c r="G61" i="1"/>
  <c r="G98" i="1"/>
  <c r="E51" i="1"/>
  <c r="E99" i="1"/>
  <c r="G34" i="1"/>
  <c r="G69" i="1"/>
  <c r="E52" i="1"/>
  <c r="E100" i="1"/>
  <c r="G35" i="1"/>
  <c r="G73" i="1"/>
  <c r="E15" i="1"/>
  <c r="E63" i="1"/>
  <c r="G39" i="1"/>
  <c r="G71" i="1"/>
  <c r="E17" i="1"/>
  <c r="E64" i="1"/>
  <c r="E12" i="1"/>
  <c r="E24" i="1"/>
  <c r="E36" i="1"/>
  <c r="E48" i="1"/>
  <c r="E60" i="1"/>
  <c r="E74" i="1"/>
  <c r="E83" i="1"/>
  <c r="E96" i="1"/>
  <c r="E16" i="1"/>
  <c r="E27" i="1"/>
  <c r="E41" i="1"/>
  <c r="E53" i="1"/>
  <c r="E65" i="1"/>
  <c r="E77" i="1"/>
  <c r="E89" i="1"/>
  <c r="E101" i="1"/>
  <c r="E18" i="1"/>
  <c r="E20" i="1"/>
  <c r="E47" i="1"/>
  <c r="E54" i="1"/>
  <c r="E66" i="1"/>
  <c r="E82" i="1"/>
  <c r="E90" i="1"/>
  <c r="E102" i="1"/>
  <c r="E21" i="1"/>
  <c r="E28" i="1"/>
  <c r="E42" i="1"/>
  <c r="E55" i="1"/>
  <c r="E67" i="1"/>
  <c r="E78" i="1"/>
  <c r="E91" i="1"/>
  <c r="E103" i="1"/>
  <c r="E19" i="1"/>
  <c r="E32" i="1"/>
  <c r="E45" i="1"/>
  <c r="E56" i="1"/>
  <c r="E68" i="1"/>
  <c r="E79" i="1"/>
  <c r="E92" i="1"/>
  <c r="E104" i="1"/>
  <c r="E22" i="1"/>
  <c r="E33" i="1"/>
  <c r="E43" i="1"/>
  <c r="E58" i="1"/>
  <c r="E72" i="1"/>
  <c r="E80" i="1"/>
  <c r="E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I11" authorId="0" shapeId="0" xr:uid="{73A1F164-9B70-4FA8-BAD6-406644D041FA}">
      <text>
        <r>
          <rPr>
            <sz val="11"/>
            <color rgb="FF000000"/>
            <rFont val="Calibri"/>
            <family val="2"/>
            <charset val="238"/>
          </rPr>
          <t>reprezentančno tekmovanje Otočec WTT 2026</t>
        </r>
      </text>
    </comment>
  </commentList>
</comments>
</file>

<file path=xl/sharedStrings.xml><?xml version="1.0" encoding="utf-8"?>
<sst xmlns="http://schemas.openxmlformats.org/spreadsheetml/2006/main" count="223" uniqueCount="149">
  <si>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</si>
  <si>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</si>
  <si>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</si>
  <si>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</si>
  <si>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</si>
  <si>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</si>
  <si>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</si>
  <si>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</si>
  <si>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1. OT</t>
  </si>
  <si>
    <t>2. OT</t>
  </si>
  <si>
    <t>1. TOP</t>
  </si>
  <si>
    <t>EDP-f</t>
  </si>
  <si>
    <t>DP</t>
  </si>
  <si>
    <t>Škofja Loka</t>
  </si>
  <si>
    <t>NTK Savinja Luče</t>
  </si>
  <si>
    <t>NTD Kajuh-Slovan</t>
  </si>
  <si>
    <t>NTS Mengeš</t>
  </si>
  <si>
    <t>Aleks Koren</t>
  </si>
  <si>
    <t>NTK Cirkovce</t>
  </si>
  <si>
    <t>Aleks Koželj</t>
  </si>
  <si>
    <t>NTK Žalec</t>
  </si>
  <si>
    <t>NTK Krka</t>
  </si>
  <si>
    <t>Urban Janc</t>
  </si>
  <si>
    <t>NTK Ljubno</t>
  </si>
  <si>
    <t>NTK Vesna</t>
  </si>
  <si>
    <t>Mitja Erzetič</t>
  </si>
  <si>
    <t>NTK Vrtojba</t>
  </si>
  <si>
    <t>Aleksandar Miščević</t>
  </si>
  <si>
    <t>Luka Čačić Blažek</t>
  </si>
  <si>
    <t>NTK Arrigoni</t>
  </si>
  <si>
    <t>Filip Miščević</t>
  </si>
  <si>
    <t>NTK B2</t>
  </si>
  <si>
    <t>May Bočko</t>
  </si>
  <si>
    <t>NTK Logatec</t>
  </si>
  <si>
    <t>Jaka Krajnc</t>
  </si>
  <si>
    <t>Vitan Plajnšek</t>
  </si>
  <si>
    <t>Aljaž Brezovnik</t>
  </si>
  <si>
    <t>Lovro Ažman</t>
  </si>
  <si>
    <t>ŽNTK Maribor</t>
  </si>
  <si>
    <t>Svit Kadunc</t>
  </si>
  <si>
    <t>NTK Škofja Loka</t>
  </si>
  <si>
    <t>Tristan Franko</t>
  </si>
  <si>
    <t>Tine Tement</t>
  </si>
  <si>
    <t>Timo Urbas</t>
  </si>
  <si>
    <t>PPK Rakek</t>
  </si>
  <si>
    <t>Lan Krmelj</t>
  </si>
  <si>
    <t>Dominik Rebič</t>
  </si>
  <si>
    <t>Jakob Narobe</t>
  </si>
  <si>
    <t>Erik Jurčič</t>
  </si>
  <si>
    <t>Urban Ekar</t>
  </si>
  <si>
    <t>Saša Obradović</t>
  </si>
  <si>
    <t>Brin Širaj</t>
  </si>
  <si>
    <t>Filip Margon</t>
  </si>
  <si>
    <t>Roni Komel</t>
  </si>
  <si>
    <t>Tijan Malić</t>
  </si>
  <si>
    <t>Luka Belina</t>
  </si>
  <si>
    <t>Tibor Tutta</t>
  </si>
  <si>
    <t xml:space="preserve">Naslov: </t>
  </si>
  <si>
    <t>Točke vse</t>
  </si>
  <si>
    <t xml:space="preserve">Trenutna </t>
  </si>
  <si>
    <t>uvrstitev</t>
  </si>
  <si>
    <t>Tilen Adam</t>
  </si>
  <si>
    <t>Domen  Adam</t>
  </si>
  <si>
    <t>Anže Kelhar</t>
  </si>
  <si>
    <t>Jakob Povše</t>
  </si>
  <si>
    <t>Lovro Tiran</t>
  </si>
  <si>
    <t>Dane Kljun</t>
  </si>
  <si>
    <t>Ažbe Rogelj</t>
  </si>
  <si>
    <t>NTK Preserje</t>
  </si>
  <si>
    <t>Edo Kazić</t>
  </si>
  <si>
    <t>NTK Jesenice</t>
  </si>
  <si>
    <t>Anže Rogelj</t>
  </si>
  <si>
    <t>Matic Skubic</t>
  </si>
  <si>
    <t>ŠD Vrhnika</t>
  </si>
  <si>
    <t>Vid Semprimožnik</t>
  </si>
  <si>
    <t>Nejc Šalamon</t>
  </si>
  <si>
    <t>Tiber Turnšek Kovač</t>
  </si>
  <si>
    <t>NTK Tempo</t>
  </si>
  <si>
    <t>Enej Simić</t>
  </si>
  <si>
    <t>Tim Tepej</t>
  </si>
  <si>
    <t>Bine Štrancar</t>
  </si>
  <si>
    <t>2025/2026</t>
  </si>
  <si>
    <t>Rui Qi Lin</t>
  </si>
  <si>
    <t>mladinci U-17</t>
  </si>
  <si>
    <t>Murska sobota</t>
  </si>
  <si>
    <t>Rakek</t>
  </si>
  <si>
    <t>18.-19.04.2026</t>
  </si>
  <si>
    <t>Ravne na K.</t>
  </si>
  <si>
    <t>Vasja Samec</t>
  </si>
  <si>
    <t>NTK Sobota</t>
  </si>
  <si>
    <t>Tai Širec</t>
  </si>
  <si>
    <t>NTK Inter Diskont</t>
  </si>
  <si>
    <t>Jakob Plajnšek</t>
  </si>
  <si>
    <t>Žiga Abraham</t>
  </si>
  <si>
    <t>Aleksander Nelson Hujs</t>
  </si>
  <si>
    <t>Gal Kardoš</t>
  </si>
  <si>
    <t>Martin Kirbiš</t>
  </si>
  <si>
    <t>Maks Leskovec</t>
  </si>
  <si>
    <t>Adam Dujmenovič</t>
  </si>
  <si>
    <t>Nikola Dolenc</t>
  </si>
  <si>
    <t>Urh Novak</t>
  </si>
  <si>
    <t>Filip Golnar</t>
  </si>
  <si>
    <t>Erik Haslinger</t>
  </si>
  <si>
    <t>Tai Bač</t>
  </si>
  <si>
    <t>ŠD SU</t>
  </si>
  <si>
    <t>Lukas Košir</t>
  </si>
  <si>
    <t>Maks Maček</t>
  </si>
  <si>
    <t>David Zrnić</t>
  </si>
  <si>
    <t>NTK Gorica</t>
  </si>
  <si>
    <t>Urban Glavič</t>
  </si>
  <si>
    <t>Lovro Zajc Hace</t>
  </si>
  <si>
    <t>Luka Dajić</t>
  </si>
  <si>
    <t>Žan Rener</t>
  </si>
  <si>
    <t>Bor Rostohar</t>
  </si>
  <si>
    <t>Bor Markovič</t>
  </si>
  <si>
    <t>Denis Ribak</t>
  </si>
  <si>
    <t>Jan Pančur</t>
  </si>
  <si>
    <t>Tilen Grahek</t>
  </si>
  <si>
    <t>Matic Prebil</t>
  </si>
  <si>
    <t>Nejc Rečnik</t>
  </si>
  <si>
    <t>Anže Vidic</t>
  </si>
  <si>
    <t>Luka Smej</t>
  </si>
  <si>
    <t>Žan Caf</t>
  </si>
  <si>
    <t>Lovro Gošnjak</t>
  </si>
  <si>
    <t>Anej Hojnik</t>
  </si>
  <si>
    <t>Ali Šabani</t>
  </si>
  <si>
    <t>Vito Šolmajer</t>
  </si>
  <si>
    <t>Maj Indi Valencia Pavlič</t>
  </si>
  <si>
    <t>Jakob Matej Godec</t>
  </si>
  <si>
    <t>Lovro Hozjan</t>
  </si>
  <si>
    <t>Lovro Križnič</t>
  </si>
  <si>
    <t>Amadej Strgar</t>
  </si>
  <si>
    <t>Mladinci po DP - 18.-19.04.2026</t>
  </si>
  <si>
    <t>Anže Safošnik</t>
  </si>
  <si>
    <t>Maximilian Zukić</t>
  </si>
  <si>
    <t>Nejc Malenšek</t>
  </si>
  <si>
    <t>Tevž Mahne</t>
  </si>
  <si>
    <t>Veno Vendramin</t>
  </si>
  <si>
    <t>Lovro Taškar</t>
  </si>
  <si>
    <t>Mark Grum</t>
  </si>
  <si>
    <t>Žiga Mihelič</t>
  </si>
  <si>
    <t>Alex Jović</t>
  </si>
  <si>
    <t>Točke (*)</t>
  </si>
  <si>
    <t>Točke (e)</t>
  </si>
  <si>
    <t>vsota točk brez najnižjega rezultata</t>
  </si>
  <si>
    <t>vsota vseh točk</t>
  </si>
  <si>
    <t>vsota točk brez rezultatov ekipnih tekmovanj</t>
  </si>
  <si>
    <t>Nadomestne točke</t>
  </si>
  <si>
    <t>nadomestne točke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</si>
</sst>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0" xfId="0" applyBorder="1"/>
    <xf numFmtId="0" fontId="3" fillId="0" borderId="10" xfId="0" applyFont="1" applyBorder="1"/>
    <xf numFmtId="0" fontId="4" fillId="0" borderId="10" xfId="0" applyFont="1" applyBorder="1"/>
    <xf numFmtId="0" fontId="0" fillId="0" borderId="11" xfId="0" applyBorder="1"/>
    <xf numFmtId="0" fontId="0" fillId="5" borderId="14" xfId="0" applyFill="1" applyBorder="1"/>
    <xf numFmtId="0" fontId="0" fillId="5" borderId="12" xfId="0" applyFill="1" applyBorder="1"/>
    <xf numFmtId="0" fontId="0" fillId="5" borderId="13" xfId="0" applyFill="1" applyBorder="1"/>
    <xf numFmtId="14" fontId="0" fillId="5" borderId="14" xfId="0" applyNumberFormat="1" applyFill="1" applyBorder="1" applyAlignment="1">
      <alignment horizontal="left"/>
    </xf>
    <xf numFmtId="0" fontId="0" fillId="6" borderId="8" xfId="0" applyFill="1" applyBorder="1"/>
    <xf numFmtId="0" fontId="3" fillId="0" borderId="0" xfId="0" applyFont="1"/>
    <xf numFmtId="14" fontId="0" fillId="0" borderId="0" xfId="0" applyNumberFormat="1" applyAlignment="1">
      <alignment horizontal="left"/>
    </xf>
    <xf numFmtId="0" fontId="0" fillId="6" borderId="0" xfId="0" applyFill="1"/>
    <xf numFmtId="14" fontId="0" fillId="6" borderId="17" xfId="0" applyNumberFormat="1" applyFill="1" applyBorder="1" applyAlignment="1">
      <alignment horizontal="left"/>
    </xf>
    <xf numFmtId="0" fontId="0" fillId="0" borderId="18" xfId="0" applyBorder="1"/>
    <xf numFmtId="0" fontId="3" fillId="0" borderId="18" xfId="0" applyFont="1" applyBorder="1"/>
    <xf numFmtId="0" fontId="0" fillId="0" borderId="19" xfId="0" applyBorder="1"/>
    <xf numFmtId="0" fontId="0" fillId="6" borderId="12" xfId="0" applyFill="1" applyBorder="1"/>
    <xf numFmtId="0" fontId="0" fillId="6" borderId="13" xfId="0" applyFill="1" applyBorder="1"/>
    <xf numFmtId="14" fontId="0" fillId="6" borderId="14" xfId="0" applyNumberFormat="1" applyFill="1" applyBorder="1" applyAlignment="1">
      <alignment horizontal="left"/>
    </xf>
    <xf numFmtId="0" fontId="4" fillId="0" borderId="0" xfId="0" applyFont="1"/>
    <xf numFmtId="0" fontId="0" fillId="0" borderId="7" xfId="0" applyBorder="1"/>
    <xf numFmtId="0" fontId="0" fillId="0" borderId="9" xfId="0" applyBorder="1"/>
    <xf numFmtId="0" fontId="0" fillId="0" borderId="16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4" fillId="0" borderId="20" xfId="0" applyFont="1" applyBorder="1"/>
    <xf numFmtId="0" fontId="0" fillId="0" borderId="8" xfId="0" applyBorder="1"/>
    <xf numFmtId="0" fontId="0" fillId="0" borderId="22" xfId="0" applyBorder="1"/>
    <xf numFmtId="0" fontId="5" fillId="7" borderId="18" xfId="0" applyFont="1" applyFill="1" applyBorder="1"/>
    <xf numFmtId="0" fontId="0" fillId="0" borderId="23" xfId="0" applyBorder="1"/>
    <xf numFmtId="0" fontId="0" fillId="0" borderId="24" xfId="0" applyBorder="1"/>
    <xf numFmtId="0" fontId="0" fillId="10" borderId="25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7" borderId="10" xfId="0" applyFill="1" applyBorder="1"/>
    <xf numFmtId="0" fontId="4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8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9" borderId="12" xfId="0" applyFill="1" applyBorder="1" applyAlignment="1">
      <alignment vertical="center"/>
    </xf>
    <xf numFmtId="0" fontId="0" fillId="0" borderId="25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352425</xdr:colOff>
      <xdr:row>1</xdr:row>
      <xdr:rowOff>57150</xdr:rowOff>
    </xdr:from>
    <xdr:to>
      <xdr:col>11</xdr:col>
      <xdr:colOff>72299</xdr:colOff>
      <xdr:row>2</xdr:row>
      <xdr:rowOff>300194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0"/>
  <sheetViews>
    <sheetView tabSelected="1" topLeftCell="A71" workbookViewId="0">
      <selection activeCell="A90" sqref="A90"/>
    </sheetView>
  </sheetViews>
  <sheetFormatPr defaultRowHeight="15" x14ac:dyDescent="0.25"/>
  <cols>
    <col min="1" max="1" width="12" customWidth="1"/>
    <col min="2" max="2" width="22.42578125" customWidth="1"/>
    <col min="3" max="3" width="6.42578125" customWidth="1"/>
    <col min="4" max="4" width="18.85546875" customWidth="1"/>
    <col min="5" max="5" width="9.28515625" customWidth="1"/>
    <col min="6" max="6" width="9.7109375" customWidth="1"/>
    <col min="7" max="7" width="9.42578125" customWidth="1"/>
    <col min="8" max="8" width="14" bestFit="1" customWidth="1"/>
    <col min="9" max="9" width="10.85546875" customWidth="1"/>
    <col min="10" max="10" width="11.140625" customWidth="1"/>
    <col min="11" max="11" width="13.5703125" bestFit="1" customWidth="1"/>
    <col min="12" max="12" width="10.42578125" customWidth="1"/>
  </cols>
  <sheetData>
    <row r="1" spans="1:12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x14ac:dyDescent="0.4">
      <c r="A2" s="2" t="s">
        <v>1</v>
      </c>
      <c r="B2" s="2"/>
      <c r="C2" s="2"/>
      <c r="D2" s="2"/>
      <c r="E2" s="1"/>
      <c r="F2" s="1"/>
      <c r="G2" s="1"/>
      <c r="H2" s="2"/>
      <c r="I2" s="2"/>
      <c r="J2" s="2"/>
      <c r="K2" s="3"/>
      <c r="L2" s="6"/>
    </row>
    <row r="3" spans="1:12" ht="26.25" x14ac:dyDescent="0.4">
      <c r="A3" t="s">
        <v>2</v>
      </c>
      <c r="B3" t="s">
        <v>81</v>
      </c>
      <c r="E3" s="2"/>
      <c r="F3" s="2"/>
      <c r="G3" s="2"/>
      <c r="K3" s="4"/>
      <c r="L3" s="7"/>
    </row>
    <row r="4" spans="1:12" ht="15.75" thickBot="1" x14ac:dyDescent="0.3">
      <c r="A4" t="s">
        <v>3</v>
      </c>
      <c r="B4" t="s">
        <v>83</v>
      </c>
      <c r="K4" s="5"/>
      <c r="L4" s="8"/>
    </row>
    <row r="5" spans="1:12" x14ac:dyDescent="0.25">
      <c r="A5" t="s">
        <v>4</v>
      </c>
      <c r="B5" s="19">
        <v>46133</v>
      </c>
    </row>
    <row r="6" spans="1:12" ht="15.75" thickBot="1" x14ac:dyDescent="0.3">
      <c r="A6" t="s">
        <v>57</v>
      </c>
      <c r="B6" s="28" t="s">
        <v>132</v>
      </c>
    </row>
    <row r="7" spans="1:12" x14ac:dyDescent="0.25">
      <c r="A7" s="29" t="s">
        <v>59</v>
      </c>
      <c r="B7" s="14" t="s">
        <v>5</v>
      </c>
      <c r="C7" s="14" t="s">
        <v>6</v>
      </c>
      <c r="D7" s="14" t="s">
        <v>7</v>
      </c>
      <c r="E7" s="48" t="s">
        <v>142</v>
      </c>
      <c r="F7" s="51" t="s">
        <v>58</v>
      </c>
      <c r="G7" s="54" t="s">
        <v>143</v>
      </c>
      <c r="H7" s="25" t="s">
        <v>8</v>
      </c>
      <c r="I7" s="17" t="s">
        <v>9</v>
      </c>
      <c r="J7" s="14" t="s">
        <v>11</v>
      </c>
      <c r="K7" s="14" t="s">
        <v>12</v>
      </c>
      <c r="L7" s="14" t="s">
        <v>10</v>
      </c>
    </row>
    <row r="8" spans="1:12" x14ac:dyDescent="0.25">
      <c r="A8" s="30" t="s">
        <v>60</v>
      </c>
      <c r="B8" s="15"/>
      <c r="C8" s="15"/>
      <c r="D8" s="15"/>
      <c r="E8" s="49"/>
      <c r="F8" s="52"/>
      <c r="G8" s="52"/>
      <c r="H8" s="26" t="s">
        <v>84</v>
      </c>
      <c r="I8" s="20" t="s">
        <v>13</v>
      </c>
      <c r="J8" s="15" t="s">
        <v>87</v>
      </c>
      <c r="K8" s="15" t="s">
        <v>85</v>
      </c>
      <c r="L8" s="15"/>
    </row>
    <row r="9" spans="1:12" ht="15.75" thickBot="1" x14ac:dyDescent="0.3">
      <c r="A9" s="31"/>
      <c r="B9" s="13"/>
      <c r="C9" s="13"/>
      <c r="D9" s="13"/>
      <c r="E9" s="50"/>
      <c r="F9" s="53"/>
      <c r="G9" s="53"/>
      <c r="H9" s="27">
        <v>46053</v>
      </c>
      <c r="I9" s="21">
        <v>46088</v>
      </c>
      <c r="J9" s="16">
        <v>46110</v>
      </c>
      <c r="K9" s="16" t="s">
        <v>86</v>
      </c>
      <c r="L9" s="16">
        <v>46173</v>
      </c>
    </row>
    <row r="10" spans="1:12" ht="15.75" thickBot="1" x14ac:dyDescent="0.3">
      <c r="A10" s="30"/>
      <c r="I10" s="36"/>
    </row>
    <row r="11" spans="1:12" x14ac:dyDescent="0.25">
      <c r="A11" s="37">
        <v>1</v>
      </c>
      <c r="B11" s="23" t="s">
        <v>17</v>
      </c>
      <c r="C11" s="22">
        <v>2010</v>
      </c>
      <c r="D11" s="23" t="s">
        <v>18</v>
      </c>
      <c r="E11" s="23">
        <f t="shared" ref="E11" si="0">F11-MIN(H11:K11)</f>
        <v>4200</v>
      </c>
      <c r="F11" s="23">
        <f t="shared" ref="F11" si="1">SUM(H11:L11)</f>
        <v>5400</v>
      </c>
      <c r="G11" s="23">
        <f t="shared" ref="G11" si="2">F11-J11</f>
        <v>4200</v>
      </c>
      <c r="H11" s="22">
        <v>1300</v>
      </c>
      <c r="I11" s="38">
        <v>1300</v>
      </c>
      <c r="J11" s="22">
        <v>1200</v>
      </c>
      <c r="K11" s="22">
        <v>1600</v>
      </c>
      <c r="L11" s="24">
        <v>0</v>
      </c>
    </row>
    <row r="12" spans="1:12" x14ac:dyDescent="0.25">
      <c r="A12" s="39">
        <v>1</v>
      </c>
      <c r="B12" s="10" t="s">
        <v>19</v>
      </c>
      <c r="C12" s="9">
        <v>2009</v>
      </c>
      <c r="D12" s="10" t="s">
        <v>14</v>
      </c>
      <c r="E12" s="10">
        <f t="shared" ref="E12:E43" si="3">F12-MIN(H12:K12)</f>
        <v>4200</v>
      </c>
      <c r="F12" s="10">
        <f t="shared" ref="F12:F43" si="4">SUM(H12:L12)</f>
        <v>5000</v>
      </c>
      <c r="G12" s="10">
        <f t="shared" ref="G12:G43" si="5">F12-J12</f>
        <v>4100</v>
      </c>
      <c r="H12" s="9">
        <v>800</v>
      </c>
      <c r="I12" s="9">
        <v>1300</v>
      </c>
      <c r="J12" s="9">
        <v>900</v>
      </c>
      <c r="K12" s="9">
        <v>2000</v>
      </c>
      <c r="L12" s="12">
        <v>0</v>
      </c>
    </row>
    <row r="13" spans="1:12" x14ac:dyDescent="0.25">
      <c r="A13" s="39">
        <v>3</v>
      </c>
      <c r="B13" s="10" t="s">
        <v>27</v>
      </c>
      <c r="C13" s="9">
        <v>2010</v>
      </c>
      <c r="D13" s="10" t="s">
        <v>26</v>
      </c>
      <c r="E13" s="10">
        <f t="shared" si="3"/>
        <v>3000</v>
      </c>
      <c r="F13" s="10">
        <f t="shared" si="4"/>
        <v>3800</v>
      </c>
      <c r="G13" s="10">
        <f t="shared" si="5"/>
        <v>2900</v>
      </c>
      <c r="H13" s="9">
        <v>800</v>
      </c>
      <c r="I13" s="9">
        <v>800</v>
      </c>
      <c r="J13" s="9">
        <v>900</v>
      </c>
      <c r="K13" s="9">
        <v>1300</v>
      </c>
      <c r="L13" s="12">
        <v>0</v>
      </c>
    </row>
    <row r="14" spans="1:12" x14ac:dyDescent="0.25">
      <c r="A14" s="39">
        <v>3</v>
      </c>
      <c r="B14" s="10" t="s">
        <v>22</v>
      </c>
      <c r="C14" s="9">
        <v>2009</v>
      </c>
      <c r="D14" s="10" t="s">
        <v>15</v>
      </c>
      <c r="E14" s="10">
        <f t="shared" si="3"/>
        <v>3000</v>
      </c>
      <c r="F14" s="10">
        <f t="shared" si="4"/>
        <v>3600</v>
      </c>
      <c r="G14" s="10">
        <f t="shared" si="5"/>
        <v>2900</v>
      </c>
      <c r="H14" s="9">
        <v>1000</v>
      </c>
      <c r="I14" s="9">
        <v>600</v>
      </c>
      <c r="J14" s="9">
        <v>700</v>
      </c>
      <c r="K14" s="9">
        <v>1300</v>
      </c>
      <c r="L14" s="12">
        <v>0</v>
      </c>
    </row>
    <row r="15" spans="1:12" x14ac:dyDescent="0.25">
      <c r="A15" s="39">
        <v>5</v>
      </c>
      <c r="B15" s="10" t="s">
        <v>35</v>
      </c>
      <c r="C15" s="9">
        <v>2010</v>
      </c>
      <c r="D15" s="10" t="s">
        <v>18</v>
      </c>
      <c r="E15" s="10">
        <f t="shared" si="3"/>
        <v>2650</v>
      </c>
      <c r="F15" s="10">
        <f t="shared" si="4"/>
        <v>3250</v>
      </c>
      <c r="G15" s="10">
        <f t="shared" si="5"/>
        <v>2600</v>
      </c>
      <c r="H15" s="9">
        <v>600</v>
      </c>
      <c r="I15" s="9">
        <v>1000</v>
      </c>
      <c r="J15" s="9">
        <v>650</v>
      </c>
      <c r="K15" s="9">
        <v>1000</v>
      </c>
      <c r="L15" s="12">
        <v>0</v>
      </c>
    </row>
    <row r="16" spans="1:12" x14ac:dyDescent="0.25">
      <c r="A16" s="39">
        <v>6</v>
      </c>
      <c r="B16" s="10" t="s">
        <v>32</v>
      </c>
      <c r="C16" s="9">
        <v>2010</v>
      </c>
      <c r="D16" s="10" t="s">
        <v>31</v>
      </c>
      <c r="E16" s="10">
        <f t="shared" si="3"/>
        <v>2400</v>
      </c>
      <c r="F16" s="10">
        <f t="shared" si="4"/>
        <v>2800</v>
      </c>
      <c r="G16" s="10">
        <f t="shared" si="5"/>
        <v>2400</v>
      </c>
      <c r="H16" s="9">
        <v>600</v>
      </c>
      <c r="I16" s="9">
        <v>800</v>
      </c>
      <c r="J16" s="9">
        <v>400</v>
      </c>
      <c r="K16" s="9">
        <v>1000</v>
      </c>
      <c r="L16" s="12">
        <v>0</v>
      </c>
    </row>
    <row r="17" spans="1:12" x14ac:dyDescent="0.25">
      <c r="A17" s="39">
        <v>7</v>
      </c>
      <c r="B17" s="10" t="s">
        <v>28</v>
      </c>
      <c r="C17" s="9">
        <v>2010</v>
      </c>
      <c r="D17" s="10" t="s">
        <v>29</v>
      </c>
      <c r="E17" s="10">
        <f t="shared" si="3"/>
        <v>2200</v>
      </c>
      <c r="F17" s="10">
        <f t="shared" si="4"/>
        <v>2800</v>
      </c>
      <c r="G17" s="10">
        <f t="shared" si="5"/>
        <v>2200</v>
      </c>
      <c r="H17" s="9">
        <v>600</v>
      </c>
      <c r="I17" s="9">
        <v>600</v>
      </c>
      <c r="J17" s="9">
        <v>600</v>
      </c>
      <c r="K17" s="9">
        <v>1000</v>
      </c>
      <c r="L17" s="12">
        <v>0</v>
      </c>
    </row>
    <row r="18" spans="1:12" x14ac:dyDescent="0.25">
      <c r="A18" s="39">
        <v>8</v>
      </c>
      <c r="B18" s="10" t="s">
        <v>39</v>
      </c>
      <c r="C18" s="9">
        <v>2010</v>
      </c>
      <c r="D18" s="10" t="s">
        <v>15</v>
      </c>
      <c r="E18" s="10">
        <f t="shared" si="3"/>
        <v>1600</v>
      </c>
      <c r="F18" s="10">
        <f t="shared" si="4"/>
        <v>1800</v>
      </c>
      <c r="G18" s="10">
        <f t="shared" si="5"/>
        <v>1200</v>
      </c>
      <c r="H18" s="9">
        <v>600</v>
      </c>
      <c r="I18" s="9">
        <v>200</v>
      </c>
      <c r="J18" s="9">
        <v>600</v>
      </c>
      <c r="K18" s="9">
        <v>400</v>
      </c>
      <c r="L18" s="12">
        <v>0</v>
      </c>
    </row>
    <row r="19" spans="1:12" x14ac:dyDescent="0.25">
      <c r="A19" s="39">
        <v>9</v>
      </c>
      <c r="B19" s="10" t="s">
        <v>76</v>
      </c>
      <c r="C19" s="9">
        <v>2011</v>
      </c>
      <c r="D19" s="10" t="s">
        <v>20</v>
      </c>
      <c r="E19" s="10">
        <f t="shared" si="3"/>
        <v>1500</v>
      </c>
      <c r="F19" s="10">
        <f t="shared" si="4"/>
        <v>1550</v>
      </c>
      <c r="G19" s="10">
        <f t="shared" si="5"/>
        <v>1500</v>
      </c>
      <c r="H19" s="9">
        <v>400</v>
      </c>
      <c r="I19" s="9">
        <v>400</v>
      </c>
      <c r="J19" s="9">
        <v>50</v>
      </c>
      <c r="K19" s="9">
        <v>700</v>
      </c>
      <c r="L19" s="12">
        <v>0</v>
      </c>
    </row>
    <row r="20" spans="1:12" x14ac:dyDescent="0.25">
      <c r="A20" s="39">
        <v>9</v>
      </c>
      <c r="B20" s="10" t="s">
        <v>41</v>
      </c>
      <c r="C20" s="9">
        <v>2010</v>
      </c>
      <c r="D20" s="10" t="s">
        <v>33</v>
      </c>
      <c r="E20" s="10">
        <f t="shared" si="3"/>
        <v>1500</v>
      </c>
      <c r="F20" s="10">
        <f t="shared" si="4"/>
        <v>1900</v>
      </c>
      <c r="G20" s="10">
        <f t="shared" si="5"/>
        <v>1500</v>
      </c>
      <c r="H20" s="9">
        <v>400</v>
      </c>
      <c r="I20" s="9">
        <v>400</v>
      </c>
      <c r="J20" s="9">
        <v>400</v>
      </c>
      <c r="K20" s="9">
        <v>700</v>
      </c>
      <c r="L20" s="12">
        <v>0</v>
      </c>
    </row>
    <row r="21" spans="1:12" x14ac:dyDescent="0.25">
      <c r="A21" s="39">
        <v>11</v>
      </c>
      <c r="B21" s="10" t="s">
        <v>36</v>
      </c>
      <c r="C21" s="9">
        <v>2009</v>
      </c>
      <c r="D21" s="10" t="s">
        <v>14</v>
      </c>
      <c r="E21" s="10">
        <f t="shared" si="3"/>
        <v>1450</v>
      </c>
      <c r="F21" s="10">
        <f t="shared" si="4"/>
        <v>1650</v>
      </c>
      <c r="G21" s="10">
        <f t="shared" si="5"/>
        <v>1300</v>
      </c>
      <c r="H21" s="9">
        <v>200</v>
      </c>
      <c r="I21" s="9">
        <v>400</v>
      </c>
      <c r="J21" s="9">
        <v>350</v>
      </c>
      <c r="K21" s="9">
        <v>700</v>
      </c>
      <c r="L21" s="12">
        <v>0</v>
      </c>
    </row>
    <row r="22" spans="1:12" x14ac:dyDescent="0.25">
      <c r="A22" s="39">
        <v>12</v>
      </c>
      <c r="B22" s="10" t="s">
        <v>37</v>
      </c>
      <c r="C22" s="9">
        <v>2009</v>
      </c>
      <c r="D22" s="10" t="s">
        <v>15</v>
      </c>
      <c r="E22" s="10">
        <f t="shared" si="3"/>
        <v>1300</v>
      </c>
      <c r="F22" s="10">
        <f t="shared" si="4"/>
        <v>1350</v>
      </c>
      <c r="G22" s="10">
        <f t="shared" si="5"/>
        <v>1300</v>
      </c>
      <c r="H22" s="9">
        <v>400</v>
      </c>
      <c r="I22" s="9">
        <v>200</v>
      </c>
      <c r="J22" s="9">
        <v>50</v>
      </c>
      <c r="K22" s="9">
        <v>700</v>
      </c>
      <c r="L22" s="12">
        <v>0</v>
      </c>
    </row>
    <row r="23" spans="1:12" x14ac:dyDescent="0.25">
      <c r="A23" s="39">
        <v>12</v>
      </c>
      <c r="B23" s="10" t="s">
        <v>54</v>
      </c>
      <c r="C23" s="9">
        <v>2011</v>
      </c>
      <c r="D23" s="10" t="s">
        <v>33</v>
      </c>
      <c r="E23" s="10">
        <f t="shared" si="3"/>
        <v>1300</v>
      </c>
      <c r="F23" s="10">
        <f t="shared" si="4"/>
        <v>1350</v>
      </c>
      <c r="G23" s="10">
        <f t="shared" si="5"/>
        <v>1300</v>
      </c>
      <c r="H23" s="9">
        <v>400</v>
      </c>
      <c r="I23" s="9">
        <v>200</v>
      </c>
      <c r="J23" s="9">
        <v>50</v>
      </c>
      <c r="K23" s="9">
        <v>700</v>
      </c>
      <c r="L23" s="12">
        <v>0</v>
      </c>
    </row>
    <row r="24" spans="1:12" x14ac:dyDescent="0.25">
      <c r="A24" s="39">
        <v>12</v>
      </c>
      <c r="B24" s="10" t="s">
        <v>105</v>
      </c>
      <c r="C24" s="9">
        <v>2012</v>
      </c>
      <c r="D24" s="10" t="s">
        <v>104</v>
      </c>
      <c r="E24" s="10">
        <f t="shared" si="3"/>
        <v>1300</v>
      </c>
      <c r="F24" s="10">
        <f t="shared" si="4"/>
        <v>1300</v>
      </c>
      <c r="G24" s="10">
        <f t="shared" si="5"/>
        <v>1300</v>
      </c>
      <c r="H24" s="9">
        <v>0</v>
      </c>
      <c r="I24" s="9">
        <v>600</v>
      </c>
      <c r="J24" s="9">
        <v>0</v>
      </c>
      <c r="K24" s="9">
        <v>700</v>
      </c>
      <c r="L24" s="12">
        <v>0</v>
      </c>
    </row>
    <row r="25" spans="1:12" x14ac:dyDescent="0.25">
      <c r="A25" s="39">
        <v>12</v>
      </c>
      <c r="B25" s="10" t="s">
        <v>25</v>
      </c>
      <c r="C25" s="9">
        <v>2009</v>
      </c>
      <c r="D25" s="10" t="s">
        <v>26</v>
      </c>
      <c r="E25" s="10">
        <f t="shared" si="3"/>
        <v>1300</v>
      </c>
      <c r="F25" s="10">
        <f t="shared" si="4"/>
        <v>1300</v>
      </c>
      <c r="G25" s="10">
        <f t="shared" si="5"/>
        <v>1100</v>
      </c>
      <c r="H25" s="9">
        <v>400</v>
      </c>
      <c r="I25" s="9">
        <v>0</v>
      </c>
      <c r="J25" s="9">
        <v>200</v>
      </c>
      <c r="K25" s="9">
        <v>700</v>
      </c>
      <c r="L25" s="12">
        <v>0</v>
      </c>
    </row>
    <row r="26" spans="1:12" x14ac:dyDescent="0.25">
      <c r="A26" s="39">
        <v>16</v>
      </c>
      <c r="B26" s="10" t="s">
        <v>103</v>
      </c>
      <c r="C26" s="9">
        <v>2012</v>
      </c>
      <c r="D26" s="10" t="s">
        <v>91</v>
      </c>
      <c r="E26" s="10">
        <f t="shared" si="3"/>
        <v>1200</v>
      </c>
      <c r="F26" s="10">
        <f t="shared" si="4"/>
        <v>1300</v>
      </c>
      <c r="G26" s="10">
        <f t="shared" si="5"/>
        <v>1200</v>
      </c>
      <c r="H26" s="9">
        <v>200</v>
      </c>
      <c r="I26" s="9">
        <v>600</v>
      </c>
      <c r="J26" s="9">
        <v>100</v>
      </c>
      <c r="K26" s="9">
        <v>400</v>
      </c>
      <c r="L26" s="12">
        <v>0</v>
      </c>
    </row>
    <row r="27" spans="1:12" x14ac:dyDescent="0.25">
      <c r="A27" s="39">
        <v>16</v>
      </c>
      <c r="B27" s="10" t="s">
        <v>53</v>
      </c>
      <c r="C27" s="11">
        <v>2010</v>
      </c>
      <c r="D27" s="10" t="s">
        <v>26</v>
      </c>
      <c r="E27" s="10">
        <f t="shared" si="3"/>
        <v>1200</v>
      </c>
      <c r="F27" s="10">
        <f t="shared" si="4"/>
        <v>1250</v>
      </c>
      <c r="G27" s="10">
        <f t="shared" si="5"/>
        <v>1200</v>
      </c>
      <c r="H27" s="9">
        <v>400</v>
      </c>
      <c r="I27" s="9">
        <v>400</v>
      </c>
      <c r="J27" s="9">
        <v>50</v>
      </c>
      <c r="K27" s="9">
        <v>400</v>
      </c>
      <c r="L27" s="12">
        <v>0</v>
      </c>
    </row>
    <row r="28" spans="1:12" x14ac:dyDescent="0.25">
      <c r="A28" s="39">
        <v>16</v>
      </c>
      <c r="B28" s="10" t="s">
        <v>109</v>
      </c>
      <c r="C28" s="9">
        <v>2011</v>
      </c>
      <c r="D28" s="10" t="s">
        <v>108</v>
      </c>
      <c r="E28" s="10">
        <f t="shared" si="3"/>
        <v>1200</v>
      </c>
      <c r="F28" s="10">
        <f t="shared" si="4"/>
        <v>1200</v>
      </c>
      <c r="G28" s="10">
        <f t="shared" si="5"/>
        <v>1200</v>
      </c>
      <c r="H28" s="9">
        <v>0</v>
      </c>
      <c r="I28" s="9">
        <v>200</v>
      </c>
      <c r="J28" s="9">
        <v>0</v>
      </c>
      <c r="K28" s="9">
        <v>1000</v>
      </c>
      <c r="L28" s="12">
        <v>0</v>
      </c>
    </row>
    <row r="29" spans="1:12" x14ac:dyDescent="0.25">
      <c r="A29" s="39">
        <v>19</v>
      </c>
      <c r="B29" s="10" t="s">
        <v>51</v>
      </c>
      <c r="C29" s="9">
        <v>2010</v>
      </c>
      <c r="D29" s="10" t="s">
        <v>33</v>
      </c>
      <c r="E29" s="10">
        <f t="shared" si="3"/>
        <v>1150</v>
      </c>
      <c r="F29" s="10">
        <f t="shared" si="4"/>
        <v>1350</v>
      </c>
      <c r="G29" s="10">
        <f t="shared" si="5"/>
        <v>1000</v>
      </c>
      <c r="H29" s="9">
        <v>400</v>
      </c>
      <c r="I29" s="9">
        <v>200</v>
      </c>
      <c r="J29" s="9">
        <v>350</v>
      </c>
      <c r="K29" s="9">
        <v>400</v>
      </c>
      <c r="L29" s="12">
        <v>0</v>
      </c>
    </row>
    <row r="30" spans="1:12" x14ac:dyDescent="0.25">
      <c r="A30" s="39">
        <v>20</v>
      </c>
      <c r="B30" s="10" t="s">
        <v>52</v>
      </c>
      <c r="C30" s="9">
        <v>2010</v>
      </c>
      <c r="D30" s="10" t="s">
        <v>29</v>
      </c>
      <c r="E30" s="10">
        <f t="shared" si="3"/>
        <v>1100</v>
      </c>
      <c r="F30" s="10">
        <f t="shared" si="4"/>
        <v>1300</v>
      </c>
      <c r="G30" s="10">
        <f t="shared" si="5"/>
        <v>1000</v>
      </c>
      <c r="H30" s="9">
        <v>400</v>
      </c>
      <c r="I30" s="9">
        <v>200</v>
      </c>
      <c r="J30" s="9">
        <v>300</v>
      </c>
      <c r="K30" s="9">
        <v>400</v>
      </c>
      <c r="L30" s="12">
        <v>0</v>
      </c>
    </row>
    <row r="31" spans="1:12" x14ac:dyDescent="0.25">
      <c r="A31" s="39">
        <v>20</v>
      </c>
      <c r="B31" s="10" t="s">
        <v>30</v>
      </c>
      <c r="C31" s="9">
        <v>2010</v>
      </c>
      <c r="D31" s="10" t="s">
        <v>26</v>
      </c>
      <c r="E31" s="10">
        <f t="shared" si="3"/>
        <v>1100</v>
      </c>
      <c r="F31" s="10">
        <f t="shared" si="4"/>
        <v>1300</v>
      </c>
      <c r="G31" s="10">
        <f t="shared" si="5"/>
        <v>1000</v>
      </c>
      <c r="H31" s="9">
        <v>200</v>
      </c>
      <c r="I31" s="9">
        <v>400</v>
      </c>
      <c r="J31" s="9">
        <v>300</v>
      </c>
      <c r="K31" s="9">
        <v>400</v>
      </c>
      <c r="L31" s="12">
        <v>0</v>
      </c>
    </row>
    <row r="32" spans="1:12" x14ac:dyDescent="0.25">
      <c r="A32" s="39">
        <v>22</v>
      </c>
      <c r="B32" s="10" t="s">
        <v>64</v>
      </c>
      <c r="C32" s="9">
        <v>2012</v>
      </c>
      <c r="D32" s="10" t="s">
        <v>24</v>
      </c>
      <c r="E32" s="10">
        <f t="shared" si="3"/>
        <v>1000</v>
      </c>
      <c r="F32" s="10">
        <f t="shared" si="4"/>
        <v>1050</v>
      </c>
      <c r="G32" s="10">
        <f t="shared" si="5"/>
        <v>1000</v>
      </c>
      <c r="H32" s="9">
        <v>100</v>
      </c>
      <c r="I32" s="9">
        <v>200</v>
      </c>
      <c r="J32" s="9">
        <v>50</v>
      </c>
      <c r="K32" s="9">
        <v>700</v>
      </c>
      <c r="L32" s="12">
        <v>0</v>
      </c>
    </row>
    <row r="33" spans="1:12" x14ac:dyDescent="0.25">
      <c r="A33" s="39">
        <v>22</v>
      </c>
      <c r="B33" s="10" t="s">
        <v>46</v>
      </c>
      <c r="C33" s="9">
        <v>2010</v>
      </c>
      <c r="D33" s="10" t="s">
        <v>40</v>
      </c>
      <c r="E33" s="10">
        <f t="shared" si="3"/>
        <v>1000</v>
      </c>
      <c r="F33" s="10">
        <f t="shared" si="4"/>
        <v>1000</v>
      </c>
      <c r="G33" s="10">
        <f t="shared" si="5"/>
        <v>1000</v>
      </c>
      <c r="H33" s="9">
        <v>200</v>
      </c>
      <c r="I33" s="9">
        <v>400</v>
      </c>
      <c r="J33" s="9">
        <v>0</v>
      </c>
      <c r="K33" s="9">
        <v>400</v>
      </c>
      <c r="L33" s="12">
        <v>0</v>
      </c>
    </row>
    <row r="34" spans="1:12" x14ac:dyDescent="0.25">
      <c r="A34" s="39">
        <v>24</v>
      </c>
      <c r="B34" s="10" t="s">
        <v>42</v>
      </c>
      <c r="C34" s="9">
        <v>2009</v>
      </c>
      <c r="D34" s="10" t="s">
        <v>38</v>
      </c>
      <c r="E34" s="10">
        <f t="shared" si="3"/>
        <v>850</v>
      </c>
      <c r="F34" s="10">
        <f t="shared" si="4"/>
        <v>850</v>
      </c>
      <c r="G34" s="10">
        <f t="shared" si="5"/>
        <v>600</v>
      </c>
      <c r="H34" s="9">
        <v>200</v>
      </c>
      <c r="I34" s="9">
        <v>400</v>
      </c>
      <c r="J34" s="9">
        <v>250</v>
      </c>
      <c r="K34" s="9">
        <v>0</v>
      </c>
      <c r="L34" s="12">
        <v>0</v>
      </c>
    </row>
    <row r="35" spans="1:12" x14ac:dyDescent="0.25">
      <c r="A35" s="39">
        <v>25</v>
      </c>
      <c r="B35" s="10" t="s">
        <v>56</v>
      </c>
      <c r="C35" s="9">
        <v>2012</v>
      </c>
      <c r="D35" s="10" t="s">
        <v>24</v>
      </c>
      <c r="E35" s="10">
        <f t="shared" si="3"/>
        <v>800</v>
      </c>
      <c r="F35" s="10">
        <f t="shared" si="4"/>
        <v>800</v>
      </c>
      <c r="G35" s="10">
        <f t="shared" si="5"/>
        <v>800</v>
      </c>
      <c r="H35" s="9">
        <v>200</v>
      </c>
      <c r="I35" s="9">
        <v>200</v>
      </c>
      <c r="J35" s="9">
        <v>0</v>
      </c>
      <c r="K35" s="9">
        <v>400</v>
      </c>
      <c r="L35" s="12">
        <v>0</v>
      </c>
    </row>
    <row r="36" spans="1:12" x14ac:dyDescent="0.25">
      <c r="A36" s="39">
        <v>25</v>
      </c>
      <c r="B36" s="10" t="s">
        <v>43</v>
      </c>
      <c r="C36" s="9">
        <v>2011</v>
      </c>
      <c r="D36" s="10" t="s">
        <v>44</v>
      </c>
      <c r="E36" s="10">
        <f t="shared" si="3"/>
        <v>800</v>
      </c>
      <c r="F36" s="10">
        <f t="shared" si="4"/>
        <v>800</v>
      </c>
      <c r="G36" s="10">
        <f t="shared" si="5"/>
        <v>800</v>
      </c>
      <c r="H36" s="9">
        <v>200</v>
      </c>
      <c r="I36" s="9">
        <v>200</v>
      </c>
      <c r="J36" s="9">
        <v>0</v>
      </c>
      <c r="K36" s="9">
        <v>400</v>
      </c>
      <c r="L36" s="12">
        <v>0</v>
      </c>
    </row>
    <row r="37" spans="1:12" x14ac:dyDescent="0.25">
      <c r="A37" s="39">
        <v>25</v>
      </c>
      <c r="B37" s="10" t="s">
        <v>45</v>
      </c>
      <c r="C37" s="9">
        <v>2010</v>
      </c>
      <c r="D37" s="10" t="s">
        <v>40</v>
      </c>
      <c r="E37" s="10">
        <f t="shared" si="3"/>
        <v>800</v>
      </c>
      <c r="F37" s="10">
        <f t="shared" si="4"/>
        <v>800</v>
      </c>
      <c r="G37" s="10">
        <f t="shared" si="5"/>
        <v>800</v>
      </c>
      <c r="H37" s="9">
        <v>200</v>
      </c>
      <c r="I37" s="9">
        <v>200</v>
      </c>
      <c r="J37" s="9">
        <v>0</v>
      </c>
      <c r="K37" s="9">
        <v>400</v>
      </c>
      <c r="L37" s="12">
        <v>0</v>
      </c>
    </row>
    <row r="38" spans="1:12" x14ac:dyDescent="0.25">
      <c r="A38" s="39">
        <v>28</v>
      </c>
      <c r="B38" s="10" t="s">
        <v>74</v>
      </c>
      <c r="C38" s="9">
        <v>2010</v>
      </c>
      <c r="D38" s="10" t="s">
        <v>14</v>
      </c>
      <c r="E38" s="10">
        <f t="shared" si="3"/>
        <v>700</v>
      </c>
      <c r="F38" s="10">
        <f t="shared" si="4"/>
        <v>700</v>
      </c>
      <c r="G38" s="10">
        <f t="shared" si="5"/>
        <v>700</v>
      </c>
      <c r="H38" s="9">
        <v>100</v>
      </c>
      <c r="I38" s="9">
        <v>200</v>
      </c>
      <c r="J38" s="9">
        <v>0</v>
      </c>
      <c r="K38" s="9">
        <v>400</v>
      </c>
      <c r="L38" s="12">
        <v>0</v>
      </c>
    </row>
    <row r="39" spans="1:12" x14ac:dyDescent="0.25">
      <c r="A39" s="39">
        <v>29</v>
      </c>
      <c r="B39" s="10" t="s">
        <v>63</v>
      </c>
      <c r="C39" s="9">
        <v>2010</v>
      </c>
      <c r="D39" s="10" t="s">
        <v>16</v>
      </c>
      <c r="E39" s="10">
        <f t="shared" si="3"/>
        <v>650</v>
      </c>
      <c r="F39" s="10">
        <f t="shared" si="4"/>
        <v>750</v>
      </c>
      <c r="G39" s="10">
        <f t="shared" si="5"/>
        <v>600</v>
      </c>
      <c r="H39" s="9">
        <v>100</v>
      </c>
      <c r="I39" s="9">
        <v>100</v>
      </c>
      <c r="J39" s="9">
        <v>150</v>
      </c>
      <c r="K39" s="9">
        <v>400</v>
      </c>
      <c r="L39" s="12">
        <v>0</v>
      </c>
    </row>
    <row r="40" spans="1:12" x14ac:dyDescent="0.25">
      <c r="A40" s="39">
        <v>30</v>
      </c>
      <c r="B40" s="10" t="s">
        <v>93</v>
      </c>
      <c r="C40" s="9">
        <v>2012</v>
      </c>
      <c r="D40" s="10" t="s">
        <v>91</v>
      </c>
      <c r="E40" s="10">
        <f t="shared" si="3"/>
        <v>600</v>
      </c>
      <c r="F40" s="10">
        <f t="shared" si="4"/>
        <v>700</v>
      </c>
      <c r="G40" s="10">
        <f t="shared" si="5"/>
        <v>600</v>
      </c>
      <c r="H40" s="9">
        <v>100</v>
      </c>
      <c r="I40" s="9">
        <v>100</v>
      </c>
      <c r="J40" s="9">
        <v>100</v>
      </c>
      <c r="K40" s="9">
        <v>400</v>
      </c>
      <c r="L40" s="12">
        <v>0</v>
      </c>
    </row>
    <row r="41" spans="1:12" x14ac:dyDescent="0.25">
      <c r="A41" s="39">
        <v>30</v>
      </c>
      <c r="B41" s="10" t="s">
        <v>72</v>
      </c>
      <c r="C41" s="9">
        <v>2009</v>
      </c>
      <c r="D41" s="10" t="s">
        <v>73</v>
      </c>
      <c r="E41" s="10">
        <f t="shared" si="3"/>
        <v>600</v>
      </c>
      <c r="F41" s="10">
        <f t="shared" si="4"/>
        <v>600</v>
      </c>
      <c r="G41" s="10">
        <f t="shared" si="5"/>
        <v>600</v>
      </c>
      <c r="H41" s="9">
        <v>200</v>
      </c>
      <c r="I41" s="9">
        <v>0</v>
      </c>
      <c r="J41" s="9">
        <v>0</v>
      </c>
      <c r="K41" s="9">
        <v>400</v>
      </c>
      <c r="L41" s="12">
        <v>0</v>
      </c>
    </row>
    <row r="42" spans="1:12" x14ac:dyDescent="0.25">
      <c r="A42" s="39">
        <v>32</v>
      </c>
      <c r="B42" s="10" t="s">
        <v>112</v>
      </c>
      <c r="C42" s="9">
        <v>2012</v>
      </c>
      <c r="D42" s="10" t="s">
        <v>29</v>
      </c>
      <c r="E42" s="10">
        <f t="shared" si="3"/>
        <v>550</v>
      </c>
      <c r="F42" s="10">
        <f t="shared" si="4"/>
        <v>550</v>
      </c>
      <c r="G42" s="10">
        <f t="shared" si="5"/>
        <v>450</v>
      </c>
      <c r="H42" s="9">
        <v>0</v>
      </c>
      <c r="I42" s="9">
        <v>50</v>
      </c>
      <c r="J42" s="9">
        <v>100</v>
      </c>
      <c r="K42" s="9">
        <v>400</v>
      </c>
      <c r="L42" s="12">
        <v>0</v>
      </c>
    </row>
    <row r="43" spans="1:12" x14ac:dyDescent="0.25">
      <c r="A43" s="39">
        <v>33</v>
      </c>
      <c r="B43" s="10" t="s">
        <v>66</v>
      </c>
      <c r="C43" s="9">
        <v>2010</v>
      </c>
      <c r="D43" s="10" t="s">
        <v>29</v>
      </c>
      <c r="E43" s="10">
        <f t="shared" si="3"/>
        <v>500</v>
      </c>
      <c r="F43" s="10">
        <f t="shared" si="4"/>
        <v>500</v>
      </c>
      <c r="G43" s="10">
        <f t="shared" si="5"/>
        <v>500</v>
      </c>
      <c r="H43" s="9">
        <v>50</v>
      </c>
      <c r="I43" s="9">
        <v>50</v>
      </c>
      <c r="J43" s="9">
        <v>0</v>
      </c>
      <c r="K43" s="9">
        <v>400</v>
      </c>
      <c r="L43" s="12">
        <v>0</v>
      </c>
    </row>
    <row r="44" spans="1:12" x14ac:dyDescent="0.25">
      <c r="A44" s="39">
        <v>33</v>
      </c>
      <c r="B44" s="10" t="s">
        <v>106</v>
      </c>
      <c r="C44" s="9">
        <v>2011</v>
      </c>
      <c r="D44" s="10" t="s">
        <v>33</v>
      </c>
      <c r="E44" s="10">
        <f t="shared" ref="E44:E75" si="6">F44-MIN(H44:K44)</f>
        <v>500</v>
      </c>
      <c r="F44" s="10">
        <f t="shared" ref="F44:F75" si="7">SUM(H44:L44)</f>
        <v>500</v>
      </c>
      <c r="G44" s="10">
        <f t="shared" ref="G44:G75" si="8">F44-J44</f>
        <v>500</v>
      </c>
      <c r="H44" s="9">
        <v>0</v>
      </c>
      <c r="I44" s="9">
        <v>400</v>
      </c>
      <c r="J44" s="9">
        <v>0</v>
      </c>
      <c r="K44" s="9">
        <v>100</v>
      </c>
      <c r="L44" s="12">
        <v>0</v>
      </c>
    </row>
    <row r="45" spans="1:12" x14ac:dyDescent="0.25">
      <c r="A45" s="39">
        <v>33</v>
      </c>
      <c r="B45" s="10" t="s">
        <v>107</v>
      </c>
      <c r="C45" s="9">
        <v>2012</v>
      </c>
      <c r="D45" s="10" t="s">
        <v>31</v>
      </c>
      <c r="E45" s="10">
        <f t="shared" si="6"/>
        <v>500</v>
      </c>
      <c r="F45" s="10">
        <f t="shared" si="7"/>
        <v>500</v>
      </c>
      <c r="G45" s="10">
        <f t="shared" si="8"/>
        <v>400</v>
      </c>
      <c r="H45" s="9">
        <v>0</v>
      </c>
      <c r="I45" s="9">
        <v>200</v>
      </c>
      <c r="J45" s="9">
        <v>100</v>
      </c>
      <c r="K45" s="9">
        <v>200</v>
      </c>
      <c r="L45" s="12">
        <v>0</v>
      </c>
    </row>
    <row r="46" spans="1:12" x14ac:dyDescent="0.25">
      <c r="A46" s="39">
        <v>36</v>
      </c>
      <c r="B46" s="10" t="s">
        <v>34</v>
      </c>
      <c r="C46" s="9">
        <v>2009</v>
      </c>
      <c r="D46" s="10" t="s">
        <v>14</v>
      </c>
      <c r="E46" s="10">
        <f t="shared" si="6"/>
        <v>450</v>
      </c>
      <c r="F46" s="10">
        <f t="shared" si="7"/>
        <v>450</v>
      </c>
      <c r="G46" s="10">
        <f t="shared" si="8"/>
        <v>450</v>
      </c>
      <c r="H46" s="9">
        <v>200</v>
      </c>
      <c r="I46" s="9">
        <v>50</v>
      </c>
      <c r="J46" s="9">
        <v>0</v>
      </c>
      <c r="K46" s="9">
        <v>200</v>
      </c>
      <c r="L46" s="12">
        <v>0</v>
      </c>
    </row>
    <row r="47" spans="1:12" x14ac:dyDescent="0.25">
      <c r="A47" s="39">
        <v>36</v>
      </c>
      <c r="B47" s="10" t="s">
        <v>65</v>
      </c>
      <c r="C47" s="9">
        <v>2011</v>
      </c>
      <c r="D47" s="10" t="s">
        <v>21</v>
      </c>
      <c r="E47" s="10">
        <f t="shared" si="6"/>
        <v>450</v>
      </c>
      <c r="F47" s="10">
        <f t="shared" si="7"/>
        <v>550</v>
      </c>
      <c r="G47" s="10">
        <f t="shared" si="8"/>
        <v>400</v>
      </c>
      <c r="H47" s="9">
        <v>100</v>
      </c>
      <c r="I47" s="9">
        <v>100</v>
      </c>
      <c r="J47" s="9">
        <v>150</v>
      </c>
      <c r="K47" s="9">
        <v>200</v>
      </c>
      <c r="L47" s="12">
        <v>0</v>
      </c>
    </row>
    <row r="48" spans="1:12" x14ac:dyDescent="0.25">
      <c r="A48" s="39">
        <v>38</v>
      </c>
      <c r="B48" s="10" t="s">
        <v>71</v>
      </c>
      <c r="C48" s="9">
        <v>2010</v>
      </c>
      <c r="D48" s="10" t="s">
        <v>15</v>
      </c>
      <c r="E48" s="10">
        <f t="shared" si="6"/>
        <v>400</v>
      </c>
      <c r="F48" s="10">
        <f t="shared" si="7"/>
        <v>400</v>
      </c>
      <c r="G48" s="10">
        <f t="shared" si="8"/>
        <v>400</v>
      </c>
      <c r="H48" s="9">
        <v>200</v>
      </c>
      <c r="I48" s="9">
        <v>200</v>
      </c>
      <c r="J48" s="9">
        <v>0</v>
      </c>
      <c r="K48" s="9">
        <v>0</v>
      </c>
      <c r="L48" s="12">
        <v>0</v>
      </c>
    </row>
    <row r="49" spans="1:12" x14ac:dyDescent="0.25">
      <c r="A49" s="39">
        <v>38</v>
      </c>
      <c r="B49" s="10" t="s">
        <v>133</v>
      </c>
      <c r="C49" s="9">
        <v>2013</v>
      </c>
      <c r="D49" s="10" t="s">
        <v>18</v>
      </c>
      <c r="E49" s="10">
        <f t="shared" si="6"/>
        <v>400</v>
      </c>
      <c r="F49" s="10">
        <f t="shared" si="7"/>
        <v>400</v>
      </c>
      <c r="G49" s="10">
        <f t="shared" si="8"/>
        <v>400</v>
      </c>
      <c r="H49" s="9">
        <v>100</v>
      </c>
      <c r="I49" s="9">
        <v>100</v>
      </c>
      <c r="J49" s="9">
        <v>0</v>
      </c>
      <c r="K49" s="9">
        <v>200</v>
      </c>
      <c r="L49" s="12">
        <v>0</v>
      </c>
    </row>
    <row r="50" spans="1:12" x14ac:dyDescent="0.25">
      <c r="A50" s="39">
        <v>38</v>
      </c>
      <c r="B50" s="10" t="s">
        <v>69</v>
      </c>
      <c r="C50" s="9">
        <v>2010</v>
      </c>
      <c r="D50" s="10" t="s">
        <v>70</v>
      </c>
      <c r="E50" s="10">
        <f t="shared" si="6"/>
        <v>400</v>
      </c>
      <c r="F50" s="10">
        <f t="shared" si="7"/>
        <v>400</v>
      </c>
      <c r="G50" s="10">
        <f t="shared" si="8"/>
        <v>400</v>
      </c>
      <c r="H50" s="9">
        <v>100</v>
      </c>
      <c r="I50" s="9">
        <v>200</v>
      </c>
      <c r="J50" s="9">
        <v>0</v>
      </c>
      <c r="K50" s="9">
        <v>100</v>
      </c>
      <c r="L50" s="12">
        <v>0</v>
      </c>
    </row>
    <row r="51" spans="1:12" x14ac:dyDescent="0.25">
      <c r="A51" s="39">
        <v>41</v>
      </c>
      <c r="B51" s="10" t="s">
        <v>92</v>
      </c>
      <c r="C51" s="9">
        <v>2012</v>
      </c>
      <c r="D51" s="10" t="s">
        <v>18</v>
      </c>
      <c r="E51" s="10">
        <f t="shared" si="6"/>
        <v>350</v>
      </c>
      <c r="F51" s="10">
        <f t="shared" si="7"/>
        <v>350</v>
      </c>
      <c r="G51" s="10">
        <f t="shared" si="8"/>
        <v>350</v>
      </c>
      <c r="H51" s="9">
        <v>100</v>
      </c>
      <c r="I51" s="9">
        <v>50</v>
      </c>
      <c r="J51" s="9">
        <v>0</v>
      </c>
      <c r="K51" s="9">
        <v>200</v>
      </c>
      <c r="L51" s="12">
        <v>0</v>
      </c>
    </row>
    <row r="52" spans="1:12" x14ac:dyDescent="0.25">
      <c r="A52" s="39">
        <v>41</v>
      </c>
      <c r="B52" s="10" t="s">
        <v>94</v>
      </c>
      <c r="C52" s="9">
        <v>2012</v>
      </c>
      <c r="D52" s="10" t="s">
        <v>89</v>
      </c>
      <c r="E52" s="10">
        <f t="shared" si="6"/>
        <v>350</v>
      </c>
      <c r="F52" s="10">
        <f t="shared" si="7"/>
        <v>350</v>
      </c>
      <c r="G52" s="10">
        <f t="shared" si="8"/>
        <v>350</v>
      </c>
      <c r="H52" s="9">
        <v>100</v>
      </c>
      <c r="I52" s="9">
        <v>50</v>
      </c>
      <c r="J52" s="9">
        <v>0</v>
      </c>
      <c r="K52" s="9">
        <v>200</v>
      </c>
      <c r="L52" s="12">
        <v>0</v>
      </c>
    </row>
    <row r="53" spans="1:12" x14ac:dyDescent="0.25">
      <c r="A53" s="39">
        <v>41</v>
      </c>
      <c r="B53" s="10" t="s">
        <v>47</v>
      </c>
      <c r="C53" s="9">
        <v>2010</v>
      </c>
      <c r="D53" s="10" t="s">
        <v>40</v>
      </c>
      <c r="E53" s="10">
        <f t="shared" si="6"/>
        <v>350</v>
      </c>
      <c r="F53" s="10">
        <f t="shared" si="7"/>
        <v>350</v>
      </c>
      <c r="G53" s="10">
        <f t="shared" si="8"/>
        <v>350</v>
      </c>
      <c r="H53" s="9">
        <v>200</v>
      </c>
      <c r="I53" s="9">
        <v>50</v>
      </c>
      <c r="J53" s="9">
        <v>0</v>
      </c>
      <c r="K53" s="9">
        <v>100</v>
      </c>
      <c r="L53" s="12">
        <v>0</v>
      </c>
    </row>
    <row r="54" spans="1:12" x14ac:dyDescent="0.25">
      <c r="A54" s="39">
        <v>41</v>
      </c>
      <c r="B54" s="10" t="s">
        <v>75</v>
      </c>
      <c r="C54" s="9">
        <v>2010</v>
      </c>
      <c r="D54" s="10" t="s">
        <v>14</v>
      </c>
      <c r="E54" s="10">
        <f t="shared" si="6"/>
        <v>350</v>
      </c>
      <c r="F54" s="10">
        <f t="shared" si="7"/>
        <v>350</v>
      </c>
      <c r="G54" s="10">
        <f t="shared" si="8"/>
        <v>350</v>
      </c>
      <c r="H54" s="9">
        <v>200</v>
      </c>
      <c r="I54" s="9">
        <v>50</v>
      </c>
      <c r="J54" s="9">
        <v>0</v>
      </c>
      <c r="K54" s="9">
        <v>100</v>
      </c>
      <c r="L54" s="12">
        <v>0</v>
      </c>
    </row>
    <row r="55" spans="1:12" x14ac:dyDescent="0.25">
      <c r="A55" s="39">
        <v>41</v>
      </c>
      <c r="B55" s="10" t="s">
        <v>90</v>
      </c>
      <c r="C55" s="9">
        <v>2012</v>
      </c>
      <c r="D55" s="10" t="s">
        <v>18</v>
      </c>
      <c r="E55" s="10">
        <f t="shared" si="6"/>
        <v>350</v>
      </c>
      <c r="F55" s="10">
        <f t="shared" si="7"/>
        <v>350</v>
      </c>
      <c r="G55" s="10">
        <f t="shared" si="8"/>
        <v>350</v>
      </c>
      <c r="H55" s="9">
        <v>200</v>
      </c>
      <c r="I55" s="9">
        <v>50</v>
      </c>
      <c r="J55" s="9">
        <v>0</v>
      </c>
      <c r="K55" s="9">
        <v>100</v>
      </c>
      <c r="L55" s="12">
        <v>0</v>
      </c>
    </row>
    <row r="56" spans="1:12" x14ac:dyDescent="0.25">
      <c r="A56" s="39">
        <v>46</v>
      </c>
      <c r="B56" s="10" t="s">
        <v>88</v>
      </c>
      <c r="C56" s="9">
        <v>2012</v>
      </c>
      <c r="D56" s="10" t="s">
        <v>89</v>
      </c>
      <c r="E56" s="10">
        <f t="shared" si="6"/>
        <v>325</v>
      </c>
      <c r="F56" s="10">
        <f t="shared" si="7"/>
        <v>325</v>
      </c>
      <c r="G56" s="10">
        <f t="shared" si="8"/>
        <v>325</v>
      </c>
      <c r="H56" s="9">
        <v>200</v>
      </c>
      <c r="I56" s="9">
        <v>25</v>
      </c>
      <c r="J56" s="9">
        <v>0</v>
      </c>
      <c r="K56" s="9">
        <v>100</v>
      </c>
      <c r="L56" s="12">
        <v>0</v>
      </c>
    </row>
    <row r="57" spans="1:12" x14ac:dyDescent="0.25">
      <c r="A57" s="39">
        <v>47</v>
      </c>
      <c r="B57" s="10" t="s">
        <v>61</v>
      </c>
      <c r="C57" s="9">
        <v>2011</v>
      </c>
      <c r="D57" s="10" t="s">
        <v>23</v>
      </c>
      <c r="E57" s="10">
        <f t="shared" si="6"/>
        <v>300</v>
      </c>
      <c r="F57" s="10">
        <f t="shared" si="7"/>
        <v>300</v>
      </c>
      <c r="G57" s="10">
        <f t="shared" si="8"/>
        <v>300</v>
      </c>
      <c r="H57" s="9">
        <v>100</v>
      </c>
      <c r="I57" s="9">
        <v>100</v>
      </c>
      <c r="J57" s="9">
        <v>0</v>
      </c>
      <c r="K57" s="9">
        <v>100</v>
      </c>
      <c r="L57" s="12">
        <v>0</v>
      </c>
    </row>
    <row r="58" spans="1:12" x14ac:dyDescent="0.25">
      <c r="A58" s="39">
        <v>47</v>
      </c>
      <c r="B58" s="10" t="s">
        <v>49</v>
      </c>
      <c r="C58" s="9">
        <v>2009</v>
      </c>
      <c r="D58" s="10" t="s">
        <v>31</v>
      </c>
      <c r="E58" s="10">
        <f t="shared" si="6"/>
        <v>300</v>
      </c>
      <c r="F58" s="10">
        <f t="shared" si="7"/>
        <v>300</v>
      </c>
      <c r="G58" s="10">
        <f t="shared" si="8"/>
        <v>250</v>
      </c>
      <c r="H58" s="9">
        <v>50</v>
      </c>
      <c r="I58" s="9">
        <v>200</v>
      </c>
      <c r="J58" s="9">
        <v>50</v>
      </c>
      <c r="K58" s="9">
        <v>0</v>
      </c>
      <c r="L58" s="12">
        <v>0</v>
      </c>
    </row>
    <row r="59" spans="1:12" x14ac:dyDescent="0.25">
      <c r="A59" s="39">
        <v>49</v>
      </c>
      <c r="B59" s="10" t="s">
        <v>131</v>
      </c>
      <c r="C59" s="9">
        <v>2010</v>
      </c>
      <c r="D59" s="10" t="s">
        <v>77</v>
      </c>
      <c r="E59" s="10">
        <f t="shared" si="6"/>
        <v>250</v>
      </c>
      <c r="F59" s="10">
        <f t="shared" si="7"/>
        <v>300</v>
      </c>
      <c r="G59" s="10">
        <f t="shared" si="8"/>
        <v>250</v>
      </c>
      <c r="H59" s="9">
        <v>100</v>
      </c>
      <c r="I59" s="9">
        <v>50</v>
      </c>
      <c r="J59" s="9">
        <v>50</v>
      </c>
      <c r="K59" s="9">
        <v>100</v>
      </c>
      <c r="L59" s="12">
        <v>0</v>
      </c>
    </row>
    <row r="60" spans="1:12" x14ac:dyDescent="0.25">
      <c r="A60" s="39">
        <v>49</v>
      </c>
      <c r="B60" s="10" t="s">
        <v>67</v>
      </c>
      <c r="C60" s="9">
        <v>2012</v>
      </c>
      <c r="D60" s="10" t="s">
        <v>68</v>
      </c>
      <c r="E60" s="10">
        <f t="shared" si="6"/>
        <v>250</v>
      </c>
      <c r="F60" s="10">
        <f t="shared" si="7"/>
        <v>250</v>
      </c>
      <c r="G60" s="10">
        <f t="shared" si="8"/>
        <v>250</v>
      </c>
      <c r="H60" s="9">
        <v>200</v>
      </c>
      <c r="I60" s="9">
        <v>50</v>
      </c>
      <c r="J60" s="9">
        <v>0</v>
      </c>
      <c r="K60" s="9">
        <v>0</v>
      </c>
      <c r="L60" s="12">
        <v>0</v>
      </c>
    </row>
    <row r="61" spans="1:12" x14ac:dyDescent="0.25">
      <c r="A61" s="39">
        <v>51</v>
      </c>
      <c r="B61" s="10" t="s">
        <v>78</v>
      </c>
      <c r="C61" s="9">
        <v>2010</v>
      </c>
      <c r="D61" s="10" t="s">
        <v>77</v>
      </c>
      <c r="E61" s="10">
        <f t="shared" si="6"/>
        <v>225</v>
      </c>
      <c r="F61" s="10">
        <f t="shared" si="7"/>
        <v>225</v>
      </c>
      <c r="G61" s="10">
        <f t="shared" si="8"/>
        <v>225</v>
      </c>
      <c r="H61" s="9">
        <v>100</v>
      </c>
      <c r="I61" s="9">
        <v>25</v>
      </c>
      <c r="J61" s="9">
        <v>0</v>
      </c>
      <c r="K61" s="9">
        <v>100</v>
      </c>
      <c r="L61" s="12">
        <v>0</v>
      </c>
    </row>
    <row r="62" spans="1:12" x14ac:dyDescent="0.25">
      <c r="A62" s="39">
        <v>52</v>
      </c>
      <c r="B62" s="10" t="s">
        <v>50</v>
      </c>
      <c r="C62" s="9">
        <v>2011</v>
      </c>
      <c r="D62" s="10" t="s">
        <v>38</v>
      </c>
      <c r="E62" s="10">
        <f t="shared" si="6"/>
        <v>200</v>
      </c>
      <c r="F62" s="10">
        <f t="shared" si="7"/>
        <v>250</v>
      </c>
      <c r="G62" s="10">
        <f t="shared" si="8"/>
        <v>200</v>
      </c>
      <c r="H62" s="9">
        <v>50</v>
      </c>
      <c r="I62" s="9">
        <v>50</v>
      </c>
      <c r="J62" s="9">
        <v>50</v>
      </c>
      <c r="K62" s="9">
        <v>100</v>
      </c>
      <c r="L62" s="12">
        <v>0</v>
      </c>
    </row>
    <row r="63" spans="1:12" x14ac:dyDescent="0.25">
      <c r="A63" s="39">
        <v>52</v>
      </c>
      <c r="B63" s="10" t="s">
        <v>110</v>
      </c>
      <c r="C63" s="9">
        <v>2010</v>
      </c>
      <c r="D63" s="10" t="s">
        <v>15</v>
      </c>
      <c r="E63" s="10">
        <f t="shared" si="6"/>
        <v>200</v>
      </c>
      <c r="F63" s="10">
        <f t="shared" si="7"/>
        <v>200</v>
      </c>
      <c r="G63" s="10">
        <f t="shared" si="8"/>
        <v>200</v>
      </c>
      <c r="H63" s="9">
        <v>0</v>
      </c>
      <c r="I63" s="9">
        <v>200</v>
      </c>
      <c r="J63" s="9">
        <v>0</v>
      </c>
      <c r="K63" s="9">
        <v>0</v>
      </c>
      <c r="L63" s="12">
        <v>0</v>
      </c>
    </row>
    <row r="64" spans="1:12" x14ac:dyDescent="0.25">
      <c r="A64" s="39">
        <v>52</v>
      </c>
      <c r="B64" s="10" t="s">
        <v>62</v>
      </c>
      <c r="C64" s="9">
        <v>2011</v>
      </c>
      <c r="D64" s="10" t="s">
        <v>23</v>
      </c>
      <c r="E64" s="10">
        <f t="shared" si="6"/>
        <v>200</v>
      </c>
      <c r="F64" s="10">
        <f t="shared" si="7"/>
        <v>200</v>
      </c>
      <c r="G64" s="10">
        <f t="shared" si="8"/>
        <v>200</v>
      </c>
      <c r="H64" s="9">
        <v>50</v>
      </c>
      <c r="I64" s="9">
        <v>100</v>
      </c>
      <c r="J64" s="9">
        <v>0</v>
      </c>
      <c r="K64" s="9">
        <v>50</v>
      </c>
      <c r="L64" s="12">
        <v>0</v>
      </c>
    </row>
    <row r="65" spans="1:12" x14ac:dyDescent="0.25">
      <c r="A65" s="39">
        <v>52</v>
      </c>
      <c r="B65" s="10" t="s">
        <v>95</v>
      </c>
      <c r="C65" s="9">
        <v>2012</v>
      </c>
      <c r="D65" s="10" t="s">
        <v>89</v>
      </c>
      <c r="E65" s="10">
        <f t="shared" si="6"/>
        <v>200</v>
      </c>
      <c r="F65" s="10">
        <f t="shared" si="7"/>
        <v>200</v>
      </c>
      <c r="G65" s="10">
        <f t="shared" si="8"/>
        <v>200</v>
      </c>
      <c r="H65" s="9">
        <v>100</v>
      </c>
      <c r="I65" s="9">
        <v>0</v>
      </c>
      <c r="J65" s="9">
        <v>0</v>
      </c>
      <c r="K65" s="9">
        <v>100</v>
      </c>
      <c r="L65" s="12">
        <v>0</v>
      </c>
    </row>
    <row r="66" spans="1:12" x14ac:dyDescent="0.25">
      <c r="A66" s="39">
        <v>52</v>
      </c>
      <c r="B66" s="10" t="s">
        <v>100</v>
      </c>
      <c r="C66" s="9">
        <v>2012</v>
      </c>
      <c r="D66" s="10" t="s">
        <v>18</v>
      </c>
      <c r="E66" s="10">
        <f t="shared" si="6"/>
        <v>200</v>
      </c>
      <c r="F66" s="10">
        <f t="shared" si="7"/>
        <v>200</v>
      </c>
      <c r="G66" s="10">
        <f t="shared" si="8"/>
        <v>200</v>
      </c>
      <c r="H66" s="9">
        <v>50</v>
      </c>
      <c r="I66" s="9">
        <v>50</v>
      </c>
      <c r="J66" s="9">
        <v>0</v>
      </c>
      <c r="K66" s="9">
        <v>100</v>
      </c>
      <c r="L66" s="12">
        <v>0</v>
      </c>
    </row>
    <row r="67" spans="1:12" x14ac:dyDescent="0.25">
      <c r="A67" s="39">
        <v>57</v>
      </c>
      <c r="B67" s="10" t="s">
        <v>99</v>
      </c>
      <c r="C67" s="9">
        <v>2011</v>
      </c>
      <c r="D67" s="10" t="s">
        <v>44</v>
      </c>
      <c r="E67" s="10">
        <f t="shared" si="6"/>
        <v>175</v>
      </c>
      <c r="F67" s="10">
        <f t="shared" si="7"/>
        <v>175</v>
      </c>
      <c r="G67" s="10">
        <f t="shared" si="8"/>
        <v>175</v>
      </c>
      <c r="H67" s="9">
        <v>50</v>
      </c>
      <c r="I67" s="9">
        <v>25</v>
      </c>
      <c r="J67" s="9">
        <v>0</v>
      </c>
      <c r="K67" s="9">
        <v>100</v>
      </c>
      <c r="L67" s="12">
        <v>0</v>
      </c>
    </row>
    <row r="68" spans="1:12" x14ac:dyDescent="0.25">
      <c r="A68" s="39">
        <v>58</v>
      </c>
      <c r="B68" s="10" t="s">
        <v>82</v>
      </c>
      <c r="C68" s="9">
        <v>2010</v>
      </c>
      <c r="D68" s="10" t="s">
        <v>44</v>
      </c>
      <c r="E68" s="10">
        <f t="shared" si="6"/>
        <v>150</v>
      </c>
      <c r="F68" s="10">
        <f t="shared" si="7"/>
        <v>150</v>
      </c>
      <c r="G68" s="10">
        <f t="shared" si="8"/>
        <v>150</v>
      </c>
      <c r="H68" s="9">
        <v>100</v>
      </c>
      <c r="I68" s="9">
        <v>50</v>
      </c>
      <c r="J68" s="9">
        <v>0</v>
      </c>
      <c r="K68" s="9">
        <v>0</v>
      </c>
      <c r="L68" s="12">
        <v>0</v>
      </c>
    </row>
    <row r="69" spans="1:12" x14ac:dyDescent="0.25">
      <c r="A69" s="39">
        <v>58</v>
      </c>
      <c r="B69" s="10" t="s">
        <v>48</v>
      </c>
      <c r="C69" s="9">
        <v>2010</v>
      </c>
      <c r="D69" s="10" t="s">
        <v>40</v>
      </c>
      <c r="E69" s="10">
        <f t="shared" si="6"/>
        <v>150</v>
      </c>
      <c r="F69" s="10">
        <f t="shared" si="7"/>
        <v>150</v>
      </c>
      <c r="G69" s="10">
        <f t="shared" si="8"/>
        <v>150</v>
      </c>
      <c r="H69" s="9">
        <v>50</v>
      </c>
      <c r="I69" s="9">
        <v>50</v>
      </c>
      <c r="J69" s="9">
        <v>0</v>
      </c>
      <c r="K69" s="9">
        <v>50</v>
      </c>
      <c r="L69" s="12">
        <v>0</v>
      </c>
    </row>
    <row r="70" spans="1:12" x14ac:dyDescent="0.25">
      <c r="A70" s="39">
        <v>58</v>
      </c>
      <c r="B70" s="10" t="s">
        <v>114</v>
      </c>
      <c r="C70" s="9">
        <v>2013</v>
      </c>
      <c r="D70" s="10" t="s">
        <v>20</v>
      </c>
      <c r="E70" s="10">
        <f t="shared" si="6"/>
        <v>150</v>
      </c>
      <c r="F70" s="10">
        <f t="shared" si="7"/>
        <v>150</v>
      </c>
      <c r="G70" s="10">
        <f t="shared" si="8"/>
        <v>150</v>
      </c>
      <c r="H70" s="9">
        <v>0</v>
      </c>
      <c r="I70" s="9">
        <v>50</v>
      </c>
      <c r="J70" s="9">
        <v>0</v>
      </c>
      <c r="K70" s="9">
        <v>100</v>
      </c>
      <c r="L70" s="12">
        <v>0</v>
      </c>
    </row>
    <row r="71" spans="1:12" x14ac:dyDescent="0.25">
      <c r="A71" s="39">
        <v>58</v>
      </c>
      <c r="B71" s="10" t="s">
        <v>102</v>
      </c>
      <c r="C71" s="9">
        <v>2014</v>
      </c>
      <c r="D71" s="10" t="s">
        <v>18</v>
      </c>
      <c r="E71" s="10">
        <f t="shared" si="6"/>
        <v>150</v>
      </c>
      <c r="F71" s="10">
        <f t="shared" si="7"/>
        <v>150</v>
      </c>
      <c r="G71" s="10">
        <f t="shared" si="8"/>
        <v>150</v>
      </c>
      <c r="H71" s="9">
        <v>50</v>
      </c>
      <c r="I71" s="9">
        <v>0</v>
      </c>
      <c r="J71" s="9">
        <v>0</v>
      </c>
      <c r="K71" s="9">
        <v>100</v>
      </c>
      <c r="L71" s="12">
        <v>0</v>
      </c>
    </row>
    <row r="72" spans="1:12" x14ac:dyDescent="0.25">
      <c r="A72" s="39">
        <v>58</v>
      </c>
      <c r="B72" s="10" t="s">
        <v>79</v>
      </c>
      <c r="C72" s="9">
        <v>2011</v>
      </c>
      <c r="D72" s="10" t="s">
        <v>77</v>
      </c>
      <c r="E72" s="10">
        <f t="shared" si="6"/>
        <v>150</v>
      </c>
      <c r="F72" s="10">
        <f t="shared" si="7"/>
        <v>150</v>
      </c>
      <c r="G72" s="10">
        <f t="shared" si="8"/>
        <v>100</v>
      </c>
      <c r="H72" s="9">
        <v>100</v>
      </c>
      <c r="I72" s="9">
        <v>0</v>
      </c>
      <c r="J72" s="9">
        <v>50</v>
      </c>
      <c r="K72" s="9">
        <v>0</v>
      </c>
      <c r="L72" s="12">
        <v>0</v>
      </c>
    </row>
    <row r="73" spans="1:12" x14ac:dyDescent="0.25">
      <c r="A73" s="39">
        <v>58</v>
      </c>
      <c r="B73" s="10" t="s">
        <v>130</v>
      </c>
      <c r="C73" s="9">
        <v>2012</v>
      </c>
      <c r="D73" s="10" t="s">
        <v>31</v>
      </c>
      <c r="E73" s="10">
        <f t="shared" si="6"/>
        <v>150</v>
      </c>
      <c r="F73" s="10">
        <f t="shared" si="7"/>
        <v>150</v>
      </c>
      <c r="G73" s="10">
        <f t="shared" si="8"/>
        <v>100</v>
      </c>
      <c r="H73" s="9">
        <v>0</v>
      </c>
      <c r="I73" s="9">
        <v>0</v>
      </c>
      <c r="J73" s="9">
        <v>50</v>
      </c>
      <c r="K73" s="9">
        <v>100</v>
      </c>
      <c r="L73" s="12">
        <v>0</v>
      </c>
    </row>
    <row r="74" spans="1:12" x14ac:dyDescent="0.25">
      <c r="A74" s="39">
        <v>58</v>
      </c>
      <c r="B74" s="10" t="s">
        <v>129</v>
      </c>
      <c r="C74" s="9">
        <v>2012</v>
      </c>
      <c r="D74" s="10" t="s">
        <v>20</v>
      </c>
      <c r="E74" s="10">
        <f t="shared" si="6"/>
        <v>150</v>
      </c>
      <c r="F74" s="10">
        <f t="shared" si="7"/>
        <v>150</v>
      </c>
      <c r="G74" s="10">
        <f t="shared" si="8"/>
        <v>100</v>
      </c>
      <c r="H74" s="9">
        <v>0</v>
      </c>
      <c r="I74" s="9">
        <v>0</v>
      </c>
      <c r="J74" s="9">
        <v>50</v>
      </c>
      <c r="K74" s="9">
        <v>100</v>
      </c>
      <c r="L74" s="12">
        <v>0</v>
      </c>
    </row>
    <row r="75" spans="1:12" x14ac:dyDescent="0.25">
      <c r="A75" s="39">
        <v>65</v>
      </c>
      <c r="B75" s="10" t="s">
        <v>126</v>
      </c>
      <c r="C75" s="9">
        <v>2010</v>
      </c>
      <c r="D75" s="10" t="s">
        <v>15</v>
      </c>
      <c r="E75" s="10">
        <f t="shared" si="6"/>
        <v>125</v>
      </c>
      <c r="F75" s="10">
        <f t="shared" si="7"/>
        <v>125</v>
      </c>
      <c r="G75" s="10">
        <f t="shared" si="8"/>
        <v>125</v>
      </c>
      <c r="H75" s="9">
        <v>0</v>
      </c>
      <c r="I75" s="9">
        <v>25</v>
      </c>
      <c r="J75" s="9">
        <v>0</v>
      </c>
      <c r="K75" s="9">
        <v>100</v>
      </c>
      <c r="L75" s="12">
        <v>0</v>
      </c>
    </row>
    <row r="76" spans="1:12" x14ac:dyDescent="0.25">
      <c r="A76" s="39">
        <v>66</v>
      </c>
      <c r="B76" s="10" t="s">
        <v>96</v>
      </c>
      <c r="C76" s="9">
        <v>2013</v>
      </c>
      <c r="D76" s="10" t="s">
        <v>18</v>
      </c>
      <c r="E76" s="10">
        <f t="shared" ref="E76:E107" si="9">F76-MIN(H76:K76)</f>
        <v>100</v>
      </c>
      <c r="F76" s="10">
        <f t="shared" ref="F76:F104" si="10">SUM(H76:L76)</f>
        <v>100</v>
      </c>
      <c r="G76" s="10">
        <f t="shared" ref="G76:G107" si="11">F76-J76</f>
        <v>100</v>
      </c>
      <c r="H76" s="9">
        <v>100</v>
      </c>
      <c r="I76" s="9">
        <v>0</v>
      </c>
      <c r="J76" s="9">
        <v>0</v>
      </c>
      <c r="K76" s="9">
        <v>0</v>
      </c>
      <c r="L76" s="12">
        <v>0</v>
      </c>
    </row>
    <row r="77" spans="1:12" x14ac:dyDescent="0.25">
      <c r="A77" s="39">
        <v>66</v>
      </c>
      <c r="B77" s="10" t="s">
        <v>80</v>
      </c>
      <c r="C77" s="9">
        <v>2011</v>
      </c>
      <c r="D77" s="10" t="s">
        <v>77</v>
      </c>
      <c r="E77" s="10">
        <f t="shared" si="9"/>
        <v>100</v>
      </c>
      <c r="F77" s="10">
        <f t="shared" si="10"/>
        <v>100</v>
      </c>
      <c r="G77" s="10">
        <f t="shared" si="11"/>
        <v>100</v>
      </c>
      <c r="H77" s="9">
        <v>50</v>
      </c>
      <c r="I77" s="9">
        <v>50</v>
      </c>
      <c r="J77" s="9">
        <v>0</v>
      </c>
      <c r="K77" s="9">
        <v>0</v>
      </c>
      <c r="L77" s="12">
        <v>0</v>
      </c>
    </row>
    <row r="78" spans="1:12" x14ac:dyDescent="0.25">
      <c r="A78" s="39">
        <v>66</v>
      </c>
      <c r="B78" s="10" t="s">
        <v>97</v>
      </c>
      <c r="C78" s="9">
        <v>2011</v>
      </c>
      <c r="D78" s="10" t="s">
        <v>16</v>
      </c>
      <c r="E78" s="10">
        <f t="shared" si="9"/>
        <v>100</v>
      </c>
      <c r="F78" s="10">
        <f t="shared" si="10"/>
        <v>100</v>
      </c>
      <c r="G78" s="10">
        <f t="shared" si="11"/>
        <v>100</v>
      </c>
      <c r="H78" s="9">
        <v>50</v>
      </c>
      <c r="I78" s="9">
        <v>0</v>
      </c>
      <c r="J78" s="9">
        <v>0</v>
      </c>
      <c r="K78" s="9">
        <v>50</v>
      </c>
      <c r="L78" s="12">
        <v>0</v>
      </c>
    </row>
    <row r="79" spans="1:12" x14ac:dyDescent="0.25">
      <c r="A79" s="39">
        <v>66</v>
      </c>
      <c r="B79" s="10" t="s">
        <v>98</v>
      </c>
      <c r="C79" s="9">
        <v>2011</v>
      </c>
      <c r="D79" s="10" t="s">
        <v>44</v>
      </c>
      <c r="E79" s="10">
        <f t="shared" si="9"/>
        <v>100</v>
      </c>
      <c r="F79" s="10">
        <f t="shared" si="10"/>
        <v>100</v>
      </c>
      <c r="G79" s="10">
        <f t="shared" si="11"/>
        <v>100</v>
      </c>
      <c r="H79" s="9">
        <v>50</v>
      </c>
      <c r="I79" s="9">
        <v>0</v>
      </c>
      <c r="J79" s="9">
        <v>0</v>
      </c>
      <c r="K79" s="9">
        <v>50</v>
      </c>
      <c r="L79" s="12">
        <v>0</v>
      </c>
    </row>
    <row r="80" spans="1:12" x14ac:dyDescent="0.25">
      <c r="A80" s="39">
        <v>66</v>
      </c>
      <c r="B80" s="10" t="s">
        <v>134</v>
      </c>
      <c r="C80" s="9">
        <v>2012</v>
      </c>
      <c r="D80" s="10" t="s">
        <v>29</v>
      </c>
      <c r="E80" s="10">
        <f t="shared" si="9"/>
        <v>100</v>
      </c>
      <c r="F80" s="10">
        <f t="shared" si="10"/>
        <v>100</v>
      </c>
      <c r="G80" s="10">
        <f t="shared" si="11"/>
        <v>100</v>
      </c>
      <c r="H80" s="9">
        <v>0</v>
      </c>
      <c r="I80" s="9">
        <v>0</v>
      </c>
      <c r="J80" s="9">
        <v>0</v>
      </c>
      <c r="K80" s="9">
        <v>100</v>
      </c>
      <c r="L80" s="12">
        <v>0</v>
      </c>
    </row>
    <row r="81" spans="1:12" x14ac:dyDescent="0.25">
      <c r="A81" s="39">
        <v>66</v>
      </c>
      <c r="B81" s="10" t="s">
        <v>111</v>
      </c>
      <c r="C81" s="9">
        <v>2010</v>
      </c>
      <c r="D81" s="10" t="s">
        <v>15</v>
      </c>
      <c r="E81" s="10">
        <f t="shared" si="9"/>
        <v>100</v>
      </c>
      <c r="F81" s="10">
        <f t="shared" si="10"/>
        <v>100</v>
      </c>
      <c r="G81" s="10">
        <f t="shared" si="11"/>
        <v>100</v>
      </c>
      <c r="H81" s="9">
        <v>0</v>
      </c>
      <c r="I81" s="9">
        <v>50</v>
      </c>
      <c r="J81" s="9">
        <v>0</v>
      </c>
      <c r="K81" s="9">
        <v>50</v>
      </c>
      <c r="L81" s="12">
        <v>0</v>
      </c>
    </row>
    <row r="82" spans="1:12" x14ac:dyDescent="0.25">
      <c r="A82" s="39">
        <v>66</v>
      </c>
      <c r="B82" s="10" t="s">
        <v>113</v>
      </c>
      <c r="C82" s="9">
        <v>2010</v>
      </c>
      <c r="D82" s="10" t="s">
        <v>21</v>
      </c>
      <c r="E82" s="10">
        <f t="shared" si="9"/>
        <v>100</v>
      </c>
      <c r="F82" s="10">
        <f t="shared" si="10"/>
        <v>100</v>
      </c>
      <c r="G82" s="10">
        <f t="shared" si="11"/>
        <v>50</v>
      </c>
      <c r="H82" s="9">
        <v>0</v>
      </c>
      <c r="I82" s="9">
        <v>50</v>
      </c>
      <c r="J82" s="9">
        <v>50</v>
      </c>
      <c r="K82" s="9">
        <v>0</v>
      </c>
      <c r="L82" s="12">
        <v>0</v>
      </c>
    </row>
    <row r="83" spans="1:12" x14ac:dyDescent="0.25">
      <c r="A83" s="39">
        <v>73</v>
      </c>
      <c r="B83" s="10" t="s">
        <v>120</v>
      </c>
      <c r="C83" s="9">
        <v>2011</v>
      </c>
      <c r="D83" s="10" t="s">
        <v>15</v>
      </c>
      <c r="E83" s="10">
        <f t="shared" si="9"/>
        <v>75</v>
      </c>
      <c r="F83" s="10">
        <f t="shared" si="10"/>
        <v>75</v>
      </c>
      <c r="G83" s="10">
        <f t="shared" si="11"/>
        <v>75</v>
      </c>
      <c r="H83" s="9">
        <v>0</v>
      </c>
      <c r="I83" s="9">
        <v>25</v>
      </c>
      <c r="J83" s="9">
        <v>0</v>
      </c>
      <c r="K83" s="9">
        <v>50</v>
      </c>
      <c r="L83" s="12">
        <v>0</v>
      </c>
    </row>
    <row r="84" spans="1:12" x14ac:dyDescent="0.25">
      <c r="A84" s="39">
        <v>73</v>
      </c>
      <c r="B84" s="10" t="s">
        <v>128</v>
      </c>
      <c r="C84" s="11">
        <v>2012</v>
      </c>
      <c r="D84" s="10" t="s">
        <v>24</v>
      </c>
      <c r="E84" s="10">
        <f t="shared" si="9"/>
        <v>75</v>
      </c>
      <c r="F84" s="10">
        <f t="shared" si="10"/>
        <v>75</v>
      </c>
      <c r="G84" s="10">
        <f t="shared" si="11"/>
        <v>75</v>
      </c>
      <c r="H84" s="9">
        <v>0</v>
      </c>
      <c r="I84" s="9">
        <v>25</v>
      </c>
      <c r="J84" s="9">
        <v>0</v>
      </c>
      <c r="K84" s="9">
        <v>50</v>
      </c>
      <c r="L84" s="12">
        <v>0</v>
      </c>
    </row>
    <row r="85" spans="1:12" x14ac:dyDescent="0.25">
      <c r="A85" s="39">
        <v>73</v>
      </c>
      <c r="B85" s="10" t="s">
        <v>124</v>
      </c>
      <c r="C85" s="11">
        <v>2010</v>
      </c>
      <c r="D85" s="10" t="s">
        <v>24</v>
      </c>
      <c r="E85" s="10">
        <f t="shared" si="9"/>
        <v>75</v>
      </c>
      <c r="F85" s="10">
        <f t="shared" si="10"/>
        <v>75</v>
      </c>
      <c r="G85" s="10">
        <f t="shared" si="11"/>
        <v>75</v>
      </c>
      <c r="H85" s="9">
        <v>0</v>
      </c>
      <c r="I85" s="9">
        <v>25</v>
      </c>
      <c r="J85" s="9">
        <v>0</v>
      </c>
      <c r="K85" s="9">
        <v>50</v>
      </c>
      <c r="L85" s="12">
        <v>0</v>
      </c>
    </row>
    <row r="86" spans="1:12" x14ac:dyDescent="0.25">
      <c r="A86" s="39">
        <v>73</v>
      </c>
      <c r="B86" s="10" t="s">
        <v>118</v>
      </c>
      <c r="C86" s="9">
        <v>2011</v>
      </c>
      <c r="D86" s="10" t="s">
        <v>15</v>
      </c>
      <c r="E86" s="10">
        <f t="shared" si="9"/>
        <v>75</v>
      </c>
      <c r="F86" s="10">
        <f t="shared" si="10"/>
        <v>75</v>
      </c>
      <c r="G86" s="10">
        <f t="shared" si="11"/>
        <v>75</v>
      </c>
      <c r="H86" s="9">
        <v>0</v>
      </c>
      <c r="I86" s="9">
        <v>25</v>
      </c>
      <c r="J86" s="9">
        <v>0</v>
      </c>
      <c r="K86" s="9">
        <v>50</v>
      </c>
      <c r="L86" s="12">
        <v>0</v>
      </c>
    </row>
    <row r="87" spans="1:12" x14ac:dyDescent="0.25">
      <c r="A87" s="39">
        <v>73</v>
      </c>
      <c r="B87" s="10" t="s">
        <v>55</v>
      </c>
      <c r="C87" s="9">
        <v>2010</v>
      </c>
      <c r="D87" s="10" t="s">
        <v>38</v>
      </c>
      <c r="E87" s="10">
        <f t="shared" si="9"/>
        <v>75</v>
      </c>
      <c r="F87" s="10">
        <f t="shared" si="10"/>
        <v>75</v>
      </c>
      <c r="G87" s="10">
        <f t="shared" si="11"/>
        <v>25</v>
      </c>
      <c r="H87" s="9">
        <v>0</v>
      </c>
      <c r="I87" s="9">
        <v>25</v>
      </c>
      <c r="J87" s="9">
        <v>50</v>
      </c>
      <c r="K87" s="9">
        <v>0</v>
      </c>
      <c r="L87" s="12">
        <v>0</v>
      </c>
    </row>
    <row r="88" spans="1:12" x14ac:dyDescent="0.25">
      <c r="A88" s="39">
        <v>78</v>
      </c>
      <c r="B88" s="10" t="s">
        <v>115</v>
      </c>
      <c r="C88" s="9">
        <v>2013</v>
      </c>
      <c r="D88" s="10" t="s">
        <v>38</v>
      </c>
      <c r="E88" s="10">
        <f t="shared" si="9"/>
        <v>50</v>
      </c>
      <c r="F88" s="10">
        <f t="shared" si="10"/>
        <v>50</v>
      </c>
      <c r="G88" s="10">
        <f t="shared" si="11"/>
        <v>50</v>
      </c>
      <c r="H88" s="9">
        <v>0</v>
      </c>
      <c r="I88" s="9">
        <v>50</v>
      </c>
      <c r="J88" s="9">
        <v>0</v>
      </c>
      <c r="K88" s="9">
        <v>0</v>
      </c>
      <c r="L88" s="12">
        <v>0</v>
      </c>
    </row>
    <row r="89" spans="1:12" x14ac:dyDescent="0.25">
      <c r="A89" s="39">
        <v>78</v>
      </c>
      <c r="B89" s="10" t="s">
        <v>135</v>
      </c>
      <c r="C89" s="9">
        <v>2012</v>
      </c>
      <c r="D89" s="10" t="s">
        <v>104</v>
      </c>
      <c r="E89" s="10">
        <f t="shared" si="9"/>
        <v>50</v>
      </c>
      <c r="F89" s="10">
        <f t="shared" si="10"/>
        <v>50</v>
      </c>
      <c r="G89" s="10">
        <f t="shared" si="11"/>
        <v>50</v>
      </c>
      <c r="H89" s="9">
        <v>0</v>
      </c>
      <c r="I89" s="9">
        <v>0</v>
      </c>
      <c r="J89" s="9">
        <v>0</v>
      </c>
      <c r="K89" s="9">
        <v>50</v>
      </c>
      <c r="L89" s="12">
        <v>0</v>
      </c>
    </row>
    <row r="90" spans="1:12" x14ac:dyDescent="0.25">
      <c r="A90" s="39">
        <v>78</v>
      </c>
      <c r="B90" s="10" t="s">
        <v>136</v>
      </c>
      <c r="C90" s="9">
        <v>2014</v>
      </c>
      <c r="D90" s="10" t="s">
        <v>44</v>
      </c>
      <c r="E90" s="10">
        <f t="shared" si="9"/>
        <v>50</v>
      </c>
      <c r="F90" s="10">
        <f t="shared" si="10"/>
        <v>50</v>
      </c>
      <c r="G90" s="10">
        <f t="shared" si="11"/>
        <v>50</v>
      </c>
      <c r="H90" s="9">
        <v>0</v>
      </c>
      <c r="I90" s="9">
        <v>0</v>
      </c>
      <c r="J90" s="9">
        <v>0</v>
      </c>
      <c r="K90" s="9">
        <v>50</v>
      </c>
      <c r="L90" s="12">
        <v>0</v>
      </c>
    </row>
    <row r="91" spans="1:12" x14ac:dyDescent="0.25">
      <c r="A91" s="39">
        <v>78</v>
      </c>
      <c r="B91" s="10" t="s">
        <v>138</v>
      </c>
      <c r="C91" s="9">
        <v>2013</v>
      </c>
      <c r="D91" s="10" t="s">
        <v>44</v>
      </c>
      <c r="E91" s="10">
        <f t="shared" si="9"/>
        <v>50</v>
      </c>
      <c r="F91" s="10">
        <f t="shared" si="10"/>
        <v>50</v>
      </c>
      <c r="G91" s="10">
        <f t="shared" si="11"/>
        <v>50</v>
      </c>
      <c r="H91" s="9">
        <v>0</v>
      </c>
      <c r="I91" s="9">
        <v>0</v>
      </c>
      <c r="J91" s="9">
        <v>0</v>
      </c>
      <c r="K91" s="9">
        <v>50</v>
      </c>
      <c r="L91" s="12">
        <v>0</v>
      </c>
    </row>
    <row r="92" spans="1:12" x14ac:dyDescent="0.25">
      <c r="A92" s="39">
        <v>78</v>
      </c>
      <c r="B92" s="10" t="s">
        <v>137</v>
      </c>
      <c r="C92" s="9">
        <v>2012</v>
      </c>
      <c r="D92" s="10" t="s">
        <v>108</v>
      </c>
      <c r="E92" s="10">
        <f t="shared" si="9"/>
        <v>50</v>
      </c>
      <c r="F92" s="10">
        <f t="shared" si="10"/>
        <v>50</v>
      </c>
      <c r="G92" s="10">
        <f t="shared" si="11"/>
        <v>50</v>
      </c>
      <c r="H92" s="9">
        <v>0</v>
      </c>
      <c r="I92" s="9">
        <v>0</v>
      </c>
      <c r="J92" s="9">
        <v>0</v>
      </c>
      <c r="K92" s="9">
        <v>50</v>
      </c>
      <c r="L92" s="12">
        <v>0</v>
      </c>
    </row>
    <row r="93" spans="1:12" x14ac:dyDescent="0.25">
      <c r="A93" s="39">
        <v>78</v>
      </c>
      <c r="B93" s="10" t="s">
        <v>101</v>
      </c>
      <c r="C93" s="9">
        <v>2012</v>
      </c>
      <c r="D93" s="10" t="s">
        <v>89</v>
      </c>
      <c r="E93" s="10">
        <f t="shared" si="9"/>
        <v>50</v>
      </c>
      <c r="F93" s="10">
        <f t="shared" si="10"/>
        <v>50</v>
      </c>
      <c r="G93" s="10">
        <f t="shared" si="11"/>
        <v>50</v>
      </c>
      <c r="H93" s="9">
        <v>50</v>
      </c>
      <c r="I93" s="9">
        <v>0</v>
      </c>
      <c r="J93" s="9">
        <v>0</v>
      </c>
      <c r="K93" s="9">
        <v>0</v>
      </c>
      <c r="L93" s="12">
        <v>0</v>
      </c>
    </row>
    <row r="94" spans="1:12" x14ac:dyDescent="0.25">
      <c r="A94" s="39">
        <v>78</v>
      </c>
      <c r="B94" s="10" t="s">
        <v>139</v>
      </c>
      <c r="C94" s="9">
        <v>2011</v>
      </c>
      <c r="D94" s="10" t="s">
        <v>15</v>
      </c>
      <c r="E94" s="10">
        <f t="shared" si="9"/>
        <v>50</v>
      </c>
      <c r="F94" s="10">
        <f t="shared" si="10"/>
        <v>50</v>
      </c>
      <c r="G94" s="10">
        <f t="shared" si="11"/>
        <v>50</v>
      </c>
      <c r="H94" s="9">
        <v>0</v>
      </c>
      <c r="I94" s="9">
        <v>0</v>
      </c>
      <c r="J94" s="9">
        <v>0</v>
      </c>
      <c r="K94" s="9">
        <v>50</v>
      </c>
      <c r="L94" s="12">
        <v>0</v>
      </c>
    </row>
    <row r="95" spans="1:12" x14ac:dyDescent="0.25">
      <c r="A95" s="39">
        <v>78</v>
      </c>
      <c r="B95" s="10" t="s">
        <v>140</v>
      </c>
      <c r="C95" s="9">
        <v>2012</v>
      </c>
      <c r="D95" s="10" t="s">
        <v>24</v>
      </c>
      <c r="E95" s="10">
        <f t="shared" si="9"/>
        <v>50</v>
      </c>
      <c r="F95" s="10">
        <f t="shared" si="10"/>
        <v>50</v>
      </c>
      <c r="G95" s="10">
        <f t="shared" si="11"/>
        <v>50</v>
      </c>
      <c r="H95" s="9">
        <v>0</v>
      </c>
      <c r="I95" s="9">
        <v>0</v>
      </c>
      <c r="J95" s="9">
        <v>0</v>
      </c>
      <c r="K95" s="9">
        <v>50</v>
      </c>
      <c r="L95" s="12">
        <v>0</v>
      </c>
    </row>
    <row r="96" spans="1:12" x14ac:dyDescent="0.25">
      <c r="A96" s="39">
        <v>78</v>
      </c>
      <c r="B96" s="10" t="s">
        <v>141</v>
      </c>
      <c r="C96" s="9">
        <v>2012</v>
      </c>
      <c r="D96" s="10" t="s">
        <v>29</v>
      </c>
      <c r="E96" s="10">
        <f t="shared" si="9"/>
        <v>50</v>
      </c>
      <c r="F96" s="10">
        <f t="shared" si="10"/>
        <v>50</v>
      </c>
      <c r="G96" s="10">
        <f t="shared" si="11"/>
        <v>50</v>
      </c>
      <c r="H96" s="9">
        <v>0</v>
      </c>
      <c r="I96" s="9">
        <v>0</v>
      </c>
      <c r="J96" s="9">
        <v>0</v>
      </c>
      <c r="K96" s="9">
        <v>50</v>
      </c>
      <c r="L96" s="12">
        <v>0</v>
      </c>
    </row>
    <row r="97" spans="1:12" x14ac:dyDescent="0.25">
      <c r="A97" s="39">
        <v>87</v>
      </c>
      <c r="B97" s="10" t="s">
        <v>119</v>
      </c>
      <c r="C97" s="9">
        <v>2011</v>
      </c>
      <c r="D97" s="10" t="s">
        <v>38</v>
      </c>
      <c r="E97" s="10">
        <f t="shared" si="9"/>
        <v>25</v>
      </c>
      <c r="F97" s="10">
        <f t="shared" si="10"/>
        <v>25</v>
      </c>
      <c r="G97" s="10">
        <f t="shared" si="11"/>
        <v>25</v>
      </c>
      <c r="H97" s="9">
        <v>0</v>
      </c>
      <c r="I97" s="9">
        <v>25</v>
      </c>
      <c r="J97" s="9">
        <v>0</v>
      </c>
      <c r="K97" s="9">
        <v>0</v>
      </c>
      <c r="L97" s="12">
        <v>0</v>
      </c>
    </row>
    <row r="98" spans="1:12" x14ac:dyDescent="0.25">
      <c r="A98" s="39">
        <v>87</v>
      </c>
      <c r="B98" s="10" t="s">
        <v>125</v>
      </c>
      <c r="C98" s="9">
        <v>2012</v>
      </c>
      <c r="D98" s="10" t="s">
        <v>38</v>
      </c>
      <c r="E98" s="10">
        <f t="shared" si="9"/>
        <v>25</v>
      </c>
      <c r="F98" s="10">
        <f t="shared" si="10"/>
        <v>25</v>
      </c>
      <c r="G98" s="10">
        <f t="shared" si="11"/>
        <v>25</v>
      </c>
      <c r="H98" s="9">
        <v>0</v>
      </c>
      <c r="I98" s="9">
        <v>25</v>
      </c>
      <c r="J98" s="9">
        <v>0</v>
      </c>
      <c r="K98" s="9">
        <v>0</v>
      </c>
      <c r="L98" s="12">
        <v>0</v>
      </c>
    </row>
    <row r="99" spans="1:12" x14ac:dyDescent="0.25">
      <c r="A99" s="39">
        <v>87</v>
      </c>
      <c r="B99" s="10" t="s">
        <v>127</v>
      </c>
      <c r="C99" s="9">
        <v>2012</v>
      </c>
      <c r="D99" s="10" t="s">
        <v>38</v>
      </c>
      <c r="E99" s="10">
        <f t="shared" si="9"/>
        <v>25</v>
      </c>
      <c r="F99" s="10">
        <f t="shared" si="10"/>
        <v>25</v>
      </c>
      <c r="G99" s="10">
        <f t="shared" si="11"/>
        <v>25</v>
      </c>
      <c r="H99" s="9">
        <v>0</v>
      </c>
      <c r="I99" s="9">
        <v>25</v>
      </c>
      <c r="J99" s="9">
        <v>0</v>
      </c>
      <c r="K99" s="9">
        <v>0</v>
      </c>
      <c r="L99" s="12">
        <v>0</v>
      </c>
    </row>
    <row r="100" spans="1:12" x14ac:dyDescent="0.25">
      <c r="A100" s="39">
        <v>87</v>
      </c>
      <c r="B100" s="10" t="s">
        <v>122</v>
      </c>
      <c r="C100" s="9">
        <v>2009</v>
      </c>
      <c r="D100" s="10" t="s">
        <v>15</v>
      </c>
      <c r="E100" s="10">
        <f t="shared" si="9"/>
        <v>25</v>
      </c>
      <c r="F100" s="10">
        <f t="shared" si="10"/>
        <v>25</v>
      </c>
      <c r="G100" s="10">
        <f t="shared" si="11"/>
        <v>25</v>
      </c>
      <c r="H100" s="9">
        <v>0</v>
      </c>
      <c r="I100" s="9">
        <v>25</v>
      </c>
      <c r="J100" s="9">
        <v>0</v>
      </c>
      <c r="K100" s="9">
        <v>0</v>
      </c>
      <c r="L100" s="12">
        <v>0</v>
      </c>
    </row>
    <row r="101" spans="1:12" x14ac:dyDescent="0.25">
      <c r="A101" s="39">
        <v>87</v>
      </c>
      <c r="B101" s="10" t="s">
        <v>121</v>
      </c>
      <c r="C101" s="11">
        <v>2010</v>
      </c>
      <c r="D101" s="10" t="s">
        <v>24</v>
      </c>
      <c r="E101" s="10">
        <f t="shared" si="9"/>
        <v>25</v>
      </c>
      <c r="F101" s="10">
        <f t="shared" si="10"/>
        <v>25</v>
      </c>
      <c r="G101" s="10">
        <f t="shared" si="11"/>
        <v>25</v>
      </c>
      <c r="H101" s="9">
        <v>0</v>
      </c>
      <c r="I101" s="9">
        <v>25</v>
      </c>
      <c r="J101" s="9">
        <v>0</v>
      </c>
      <c r="K101" s="9">
        <v>0</v>
      </c>
      <c r="L101" s="12">
        <v>0</v>
      </c>
    </row>
    <row r="102" spans="1:12" x14ac:dyDescent="0.25">
      <c r="A102" s="39">
        <v>87</v>
      </c>
      <c r="B102" s="10" t="s">
        <v>123</v>
      </c>
      <c r="C102" s="11">
        <v>2013</v>
      </c>
      <c r="D102" s="10" t="s">
        <v>18</v>
      </c>
      <c r="E102" s="10">
        <f t="shared" si="9"/>
        <v>25</v>
      </c>
      <c r="F102" s="10">
        <f t="shared" si="10"/>
        <v>25</v>
      </c>
      <c r="G102" s="10">
        <f t="shared" si="11"/>
        <v>25</v>
      </c>
      <c r="H102" s="9">
        <v>0</v>
      </c>
      <c r="I102" s="9">
        <v>25</v>
      </c>
      <c r="J102" s="9">
        <v>0</v>
      </c>
      <c r="K102" s="9">
        <v>0</v>
      </c>
      <c r="L102" s="12">
        <v>0</v>
      </c>
    </row>
    <row r="103" spans="1:12" x14ac:dyDescent="0.25">
      <c r="A103" s="39">
        <v>87</v>
      </c>
      <c r="B103" s="10" t="s">
        <v>117</v>
      </c>
      <c r="C103" s="9">
        <v>2010</v>
      </c>
      <c r="D103" s="10" t="s">
        <v>44</v>
      </c>
      <c r="E103" s="10">
        <f t="shared" si="9"/>
        <v>25</v>
      </c>
      <c r="F103" s="10">
        <f t="shared" si="10"/>
        <v>25</v>
      </c>
      <c r="G103" s="10">
        <f t="shared" si="11"/>
        <v>25</v>
      </c>
      <c r="H103" s="9">
        <v>0</v>
      </c>
      <c r="I103" s="9">
        <v>25</v>
      </c>
      <c r="J103" s="9">
        <v>0</v>
      </c>
      <c r="K103" s="9">
        <v>0</v>
      </c>
      <c r="L103" s="12">
        <v>0</v>
      </c>
    </row>
    <row r="104" spans="1:12" ht="15.75" thickBot="1" x14ac:dyDescent="0.3">
      <c r="A104" s="40">
        <v>87</v>
      </c>
      <c r="B104" s="32" t="s">
        <v>116</v>
      </c>
      <c r="C104" s="35">
        <v>2010</v>
      </c>
      <c r="D104" s="32" t="s">
        <v>24</v>
      </c>
      <c r="E104" s="32">
        <f t="shared" si="9"/>
        <v>25</v>
      </c>
      <c r="F104" s="32">
        <f t="shared" si="10"/>
        <v>25</v>
      </c>
      <c r="G104" s="32">
        <f t="shared" si="11"/>
        <v>25</v>
      </c>
      <c r="H104" s="33">
        <v>0</v>
      </c>
      <c r="I104" s="33">
        <v>25</v>
      </c>
      <c r="J104" s="33">
        <v>0</v>
      </c>
      <c r="K104" s="33">
        <v>0</v>
      </c>
      <c r="L104" s="34">
        <v>0</v>
      </c>
    </row>
    <row r="105" spans="1:12" x14ac:dyDescent="0.25">
      <c r="B105" s="18"/>
      <c r="D105" s="18"/>
    </row>
    <row r="107" spans="1:12" x14ac:dyDescent="0.25">
      <c r="A107" s="41" t="s">
        <v>142</v>
      </c>
      <c r="B107" s="55" t="s">
        <v>144</v>
      </c>
      <c r="C107" s="46"/>
      <c r="D107" s="47"/>
    </row>
    <row r="108" spans="1:12" x14ac:dyDescent="0.25">
      <c r="A108" s="42" t="s">
        <v>58</v>
      </c>
      <c r="B108" s="55" t="s">
        <v>145</v>
      </c>
      <c r="C108" s="46"/>
      <c r="D108" s="47"/>
    </row>
    <row r="109" spans="1:12" x14ac:dyDescent="0.25">
      <c r="A109" s="43" t="s">
        <v>143</v>
      </c>
      <c r="B109" s="55" t="s">
        <v>146</v>
      </c>
      <c r="C109" s="46"/>
      <c r="D109" s="47"/>
    </row>
    <row r="110" spans="1:12" x14ac:dyDescent="0.25">
      <c r="A110" s="44" t="s">
        <v>147</v>
      </c>
      <c r="B110" s="45" t="s">
        <v>148</v>
      </c>
      <c r="C110" s="46"/>
      <c r="D110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L104">
    <sortCondition descending="1" ref="E12:E104"/>
  </sortState>
  <mergeCells count="7">
    <mergeCell ref="B110:D110"/>
    <mergeCell ref="E7:E9"/>
    <mergeCell ref="F7:F9"/>
    <mergeCell ref="G7:G9"/>
    <mergeCell ref="B107:D107"/>
    <mergeCell ref="B108:D108"/>
    <mergeCell ref="B109:D109"/>
  </mergeCells>
  <pageMargins left="0.7" right="0.7" top="0.75" bottom="0.75" header="0.3" footer="0.3"/>
  <pageSetup paperSize="9" scale="6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2026-02-05T10:04:05Z</cp:lastPrinted>
  <dcterms:created xsi:type="dcterms:W3CDTF">2024-06-05T07:23:33Z</dcterms:created>
  <dcterms:modified xsi:type="dcterms:W3CDTF">2026-04-23T08:59:40Z</dcterms:modified>
  <cp:category>League Rankings</cp:category>
</cp:coreProperties>
</file>