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SERVER-NTZS\Users\NTZS\Documents\NTZS_vse\JAKOSTNE LESTVICE\Jakostne lestvice 2025-2026\"/>
    </mc:Choice>
  </mc:AlternateContent>
  <xr:revisionPtr revIDLastSave="0" documentId="13_ncr:1_{8D2FD1FB-6EAF-43B9-9B05-B86E1B3180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definedNames>
    <definedName name="_xlnm.Print_Area" localSheetId="0">Worksheet!$A$1:$P$52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3" i="1" l="1"/>
  <c r="H43" i="1" s="1"/>
  <c r="G37" i="1"/>
  <c r="H37" i="1" s="1"/>
  <c r="G41" i="1"/>
  <c r="H41" i="1" s="1"/>
  <c r="G42" i="1"/>
  <c r="H42" i="1" s="1"/>
  <c r="G40" i="1"/>
  <c r="H40" i="1" s="1"/>
  <c r="G36" i="1"/>
  <c r="H36" i="1" s="1"/>
  <c r="F43" i="1" l="1"/>
  <c r="F41" i="1"/>
  <c r="F37" i="1"/>
  <c r="F42" i="1"/>
  <c r="F40" i="1"/>
  <c r="F36" i="1"/>
  <c r="G34" i="1" l="1"/>
  <c r="H34" i="1" s="1"/>
  <c r="G33" i="1"/>
  <c r="H33" i="1" s="1"/>
  <c r="G48" i="1"/>
  <c r="H48" i="1" s="1"/>
  <c r="G39" i="1"/>
  <c r="H39" i="1" s="1"/>
  <c r="G29" i="1"/>
  <c r="F29" i="1" s="1"/>
  <c r="G27" i="1"/>
  <c r="F27" i="1" s="1"/>
  <c r="G44" i="1"/>
  <c r="F44" i="1" s="1"/>
  <c r="G18" i="1"/>
  <c r="H18" i="1" s="1"/>
  <c r="G31" i="1"/>
  <c r="H31" i="1" s="1"/>
  <c r="F31" i="1" l="1"/>
  <c r="F18" i="1"/>
  <c r="F39" i="1"/>
  <c r="F34" i="1"/>
  <c r="F33" i="1"/>
  <c r="F48" i="1"/>
  <c r="G30" i="1"/>
  <c r="F30" i="1" s="1"/>
  <c r="H30" i="1" l="1"/>
  <c r="G32" i="1"/>
  <c r="F32" i="1" s="1"/>
  <c r="G46" i="1"/>
  <c r="F46" i="1" s="1"/>
  <c r="G47" i="1"/>
  <c r="F47" i="1" s="1"/>
  <c r="G38" i="1"/>
  <c r="F38" i="1" s="1"/>
  <c r="G25" i="1"/>
  <c r="F25" i="1" s="1"/>
  <c r="G45" i="1"/>
  <c r="F45" i="1" s="1"/>
  <c r="H45" i="1" l="1"/>
  <c r="H46" i="1"/>
  <c r="H47" i="1"/>
  <c r="H38" i="1"/>
  <c r="H25" i="1"/>
  <c r="H32" i="1"/>
  <c r="G11" i="1"/>
  <c r="F11" i="1" s="1"/>
  <c r="G13" i="1"/>
  <c r="F13" i="1" s="1"/>
  <c r="G12" i="1"/>
  <c r="F12" i="1" s="1"/>
  <c r="G14" i="1"/>
  <c r="F14" i="1" s="1"/>
  <c r="G15" i="1"/>
  <c r="F15" i="1" s="1"/>
  <c r="G17" i="1"/>
  <c r="F17" i="1" s="1"/>
  <c r="G19" i="1"/>
  <c r="F19" i="1" s="1"/>
  <c r="G16" i="1"/>
  <c r="F16" i="1" s="1"/>
  <c r="G20" i="1"/>
  <c r="F20" i="1" s="1"/>
  <c r="G26" i="1"/>
  <c r="F26" i="1" s="1"/>
  <c r="G22" i="1"/>
  <c r="F22" i="1" s="1"/>
  <c r="G21" i="1"/>
  <c r="F21" i="1" s="1"/>
  <c r="G23" i="1"/>
  <c r="F23" i="1" s="1"/>
  <c r="G24" i="1"/>
  <c r="F24" i="1" s="1"/>
  <c r="G35" i="1"/>
  <c r="F35" i="1" s="1"/>
  <c r="G28" i="1"/>
  <c r="F28" i="1" s="1"/>
  <c r="H11" i="1" l="1"/>
  <c r="H15" i="1"/>
  <c r="H14" i="1"/>
  <c r="H13" i="1"/>
  <c r="H16" i="1"/>
  <c r="H23" i="1"/>
  <c r="H28" i="1"/>
  <c r="H24" i="1"/>
  <c r="H21" i="1"/>
  <c r="H20" i="1"/>
  <c r="H12" i="1"/>
  <c r="H35" i="1"/>
  <c r="H26" i="1"/>
  <c r="H17" i="1"/>
  <c r="H22" i="1"/>
  <c r="H19" i="1"/>
</calcChain>
</file>

<file path=xl/sharedStrings.xml><?xml version="1.0" encoding="utf-8"?>
<sst xmlns="http://schemas.openxmlformats.org/spreadsheetml/2006/main" count="117" uniqueCount="90">
  <si>
    <t>Namiznoteniška zveza Slovenije</t>
  </si>
  <si>
    <t>Lestvica</t>
  </si>
  <si>
    <t>Sezona:</t>
  </si>
  <si>
    <t>Kategorija:</t>
  </si>
  <si>
    <t>Datum:</t>
  </si>
  <si>
    <t>Naslov:</t>
  </si>
  <si>
    <t>Ime in priimek</t>
  </si>
  <si>
    <t>Letnik</t>
  </si>
  <si>
    <t>Klub</t>
  </si>
  <si>
    <t>Točke</t>
  </si>
  <si>
    <t>Točke (*)</t>
  </si>
  <si>
    <t>Točke (e)</t>
  </si>
  <si>
    <t>1. OT</t>
  </si>
  <si>
    <t>2. OT</t>
  </si>
  <si>
    <t>1. TOP</t>
  </si>
  <si>
    <t>3. OT</t>
  </si>
  <si>
    <t>EDP-f</t>
  </si>
  <si>
    <t>DP</t>
  </si>
  <si>
    <t>2. TOP</t>
  </si>
  <si>
    <t>Puconci</t>
  </si>
  <si>
    <t>Luče</t>
  </si>
  <si>
    <t>Cirkovce</t>
  </si>
  <si>
    <t>ŠD SU</t>
  </si>
  <si>
    <t>NTK Inter Diskont</t>
  </si>
  <si>
    <t>NTK Vesna</t>
  </si>
  <si>
    <t>NTK Cirkovce</t>
  </si>
  <si>
    <t>Klara Rahotin Pavič</t>
  </si>
  <si>
    <t>Pia Kundih</t>
  </si>
  <si>
    <t>NTK Preserje</t>
  </si>
  <si>
    <t>NTK B2</t>
  </si>
  <si>
    <t>Karin Slatinšek</t>
  </si>
  <si>
    <t>NTK Logatec</t>
  </si>
  <si>
    <t>NTK Žalec</t>
  </si>
  <si>
    <t>Neja Košir</t>
  </si>
  <si>
    <t>Kaja Drljača</t>
  </si>
  <si>
    <t>NTK Arrigoni</t>
  </si>
  <si>
    <t>Tara Šesek</t>
  </si>
  <si>
    <t>Ana Božeglav</t>
  </si>
  <si>
    <t>Maša Virant</t>
  </si>
  <si>
    <t>PPK Rakek</t>
  </si>
  <si>
    <t>Kim Krajnc Grižon</t>
  </si>
  <si>
    <t>NTK Gorica</t>
  </si>
  <si>
    <t>Tjaša Rus</t>
  </si>
  <si>
    <t>Alja Krajnc</t>
  </si>
  <si>
    <t>Hana Lukančič</t>
  </si>
  <si>
    <t>Dunja Žužek</t>
  </si>
  <si>
    <t>Neli Koren</t>
  </si>
  <si>
    <t>Luša Obranovič Kovšca</t>
  </si>
  <si>
    <t>Lana Krhlikar</t>
  </si>
  <si>
    <t>Ravne na K.</t>
  </si>
  <si>
    <t>nadomestne točke</t>
  </si>
  <si>
    <t xml:space="preserve">Trenutna </t>
  </si>
  <si>
    <t>uvrstitev</t>
  </si>
  <si>
    <t>Prejšnja</t>
  </si>
  <si>
    <t>vsota točk brez najnižjega rezultata</t>
  </si>
  <si>
    <t>Točke vse</t>
  </si>
  <si>
    <t>vsota vseh točk</t>
  </si>
  <si>
    <t>vsota točk brez rezultatov ekipnih tekmovanj</t>
  </si>
  <si>
    <t>Nadomestne točke</t>
  </si>
  <si>
    <t>Karla Muženič</t>
  </si>
  <si>
    <t>Nika Jureš</t>
  </si>
  <si>
    <t>NTD Kajuh Slovan</t>
  </si>
  <si>
    <t>Neža Plaznik</t>
  </si>
  <si>
    <t>Leja Ovčar</t>
  </si>
  <si>
    <t>NTK Xiom Muta</t>
  </si>
  <si>
    <t>Tisa Conta</t>
  </si>
  <si>
    <t>Arnesa Berisha</t>
  </si>
  <si>
    <t>Kaja Horvat</t>
  </si>
  <si>
    <t>Alisa Kaspranova</t>
  </si>
  <si>
    <t>Sara Simončič</t>
  </si>
  <si>
    <t>Izola</t>
  </si>
  <si>
    <t>Katja Čušin</t>
  </si>
  <si>
    <t>Nadja Cafuta</t>
  </si>
  <si>
    <t>Zarja Cafuta</t>
  </si>
  <si>
    <t>NTK Sobota</t>
  </si>
  <si>
    <t>Ema Žerovnik</t>
  </si>
  <si>
    <t>Maja Kokoravec</t>
  </si>
  <si>
    <t>Logatec</t>
  </si>
  <si>
    <t>Ema Kaluža</t>
  </si>
  <si>
    <t>Keja Malić</t>
  </si>
  <si>
    <t>kadetinje U-15</t>
  </si>
  <si>
    <t>2025/2026</t>
  </si>
  <si>
    <t>Kadetinje U-15 po 1. OT 21.09.2025</t>
  </si>
  <si>
    <t>Eva Pišek</t>
  </si>
  <si>
    <t>NTS Mengeš</t>
  </si>
  <si>
    <t>Vida Lončar</t>
  </si>
  <si>
    <t>Ema Stojko</t>
  </si>
  <si>
    <t>Vita Markelj</t>
  </si>
  <si>
    <t>Nika Turk</t>
  </si>
  <si>
    <t>Julija Rener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</si>
</sst>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4"/>
      <color rgb="FFFFFFFF"/>
      <name val="Calibri"/>
      <family val="2"/>
      <charset val="238"/>
    </font>
    <font>
      <b/>
      <sz val="20"/>
      <color rgb="FFFFFFFF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999999"/>
        <bgColor rgb="FF000000"/>
      </patternFill>
    </fill>
    <fill>
      <patternFill patternType="solid">
        <fgColor rgb="FF77777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rgb="FF000000"/>
      </patternFill>
    </fill>
  </fills>
  <borders count="2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14" fontId="0" fillId="0" borderId="0" xfId="0" applyNumberFormat="1"/>
    <xf numFmtId="0" fontId="0" fillId="0" borderId="11" xfId="0" applyBorder="1"/>
    <xf numFmtId="0" fontId="3" fillId="0" borderId="11" xfId="0" applyFont="1" applyBorder="1"/>
    <xf numFmtId="0" fontId="0" fillId="0" borderId="12" xfId="0" applyBorder="1"/>
    <xf numFmtId="0" fontId="0" fillId="0" borderId="13" xfId="0" applyBorder="1"/>
    <xf numFmtId="0" fontId="3" fillId="0" borderId="13" xfId="0" applyFon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3" fillId="0" borderId="18" xfId="0" applyFont="1" applyBorder="1"/>
    <xf numFmtId="0" fontId="4" fillId="0" borderId="0" xfId="0" applyFont="1"/>
    <xf numFmtId="0" fontId="0" fillId="8" borderId="11" xfId="0" applyFill="1" applyBorder="1"/>
    <xf numFmtId="0" fontId="0" fillId="0" borderId="9" xfId="0" applyBorder="1"/>
    <xf numFmtId="14" fontId="0" fillId="0" borderId="10" xfId="0" applyNumberFormat="1" applyBorder="1"/>
    <xf numFmtId="0" fontId="0" fillId="10" borderId="0" xfId="0" applyFill="1"/>
    <xf numFmtId="0" fontId="0" fillId="9" borderId="8" xfId="0" applyFill="1" applyBorder="1"/>
    <xf numFmtId="0" fontId="0" fillId="9" borderId="0" xfId="0" applyFill="1"/>
    <xf numFmtId="0" fontId="0" fillId="9" borderId="7" xfId="0" applyFill="1" applyBorder="1"/>
    <xf numFmtId="0" fontId="0" fillId="9" borderId="19" xfId="0" applyFill="1" applyBorder="1"/>
    <xf numFmtId="0" fontId="0" fillId="10" borderId="8" xfId="0" applyFill="1" applyBorder="1"/>
    <xf numFmtId="0" fontId="0" fillId="9" borderId="9" xfId="0" applyFill="1" applyBorder="1"/>
    <xf numFmtId="0" fontId="0" fillId="9" borderId="20" xfId="0" applyFill="1" applyBorder="1"/>
    <xf numFmtId="0" fontId="0" fillId="9" borderId="21" xfId="0" applyFill="1" applyBorder="1"/>
    <xf numFmtId="0" fontId="0" fillId="9" borderId="22" xfId="0" applyFill="1" applyBorder="1"/>
    <xf numFmtId="0" fontId="0" fillId="9" borderId="23" xfId="0" applyFill="1" applyBorder="1"/>
    <xf numFmtId="14" fontId="0" fillId="10" borderId="23" xfId="0" applyNumberFormat="1" applyFill="1" applyBorder="1"/>
    <xf numFmtId="0" fontId="0" fillId="6" borderId="8" xfId="0" applyFill="1" applyBorder="1"/>
    <xf numFmtId="0" fontId="0" fillId="6" borderId="0" xfId="0" applyFill="1"/>
    <xf numFmtId="0" fontId="0" fillId="6" borderId="23" xfId="0" applyFill="1" applyBorder="1"/>
    <xf numFmtId="0" fontId="0" fillId="11" borderId="19" xfId="0" applyFill="1" applyBorder="1"/>
    <xf numFmtId="0" fontId="0" fillId="11" borderId="20" xfId="0" applyFill="1" applyBorder="1"/>
    <xf numFmtId="0" fontId="0" fillId="11" borderId="22" xfId="0" applyFill="1" applyBorder="1"/>
    <xf numFmtId="14" fontId="0" fillId="9" borderId="23" xfId="0" applyNumberFormat="1" applyFill="1" applyBorder="1"/>
    <xf numFmtId="0" fontId="0" fillId="0" borderId="24" xfId="0" applyBorder="1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16" xfId="0" applyFont="1" applyBorder="1"/>
    <xf numFmtId="0" fontId="0" fillId="10" borderId="19" xfId="0" applyFill="1" applyBorder="1"/>
    <xf numFmtId="0" fontId="4" fillId="10" borderId="20" xfId="0" applyFont="1" applyFill="1" applyBorder="1"/>
    <xf numFmtId="14" fontId="0" fillId="10" borderId="22" xfId="0" applyNumberFormat="1" applyFill="1" applyBorder="1"/>
    <xf numFmtId="0" fontId="0" fillId="10" borderId="20" xfId="0" applyFill="1" applyBorder="1"/>
    <xf numFmtId="14" fontId="0" fillId="9" borderId="22" xfId="0" applyNumberFormat="1" applyFill="1" applyBorder="1"/>
    <xf numFmtId="0" fontId="4" fillId="0" borderId="11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6" borderId="11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7" borderId="11" xfId="0" applyFill="1" applyBorder="1" applyAlignment="1">
      <alignment horizontal="center"/>
    </xf>
  </cellXfs>
  <cellStyles count="1">
    <cellStyle name="Navadno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409575</xdr:colOff>
      <xdr:row>1</xdr:row>
      <xdr:rowOff>66675</xdr:rowOff>
    </xdr:from>
    <xdr:to>
      <xdr:col>14</xdr:col>
      <xdr:colOff>338999</xdr:colOff>
      <xdr:row>3</xdr:row>
      <xdr:rowOff>109694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B6B2C843-AC0D-438C-88C3-D3A31144F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58375" y="314325"/>
          <a:ext cx="594269" cy="566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topLeftCell="A2" workbookViewId="0">
      <selection activeCell="E28" sqref="E28"/>
    </sheetView>
  </sheetViews>
  <sheetFormatPr defaultRowHeight="15" x14ac:dyDescent="0.25"/>
  <cols>
    <col min="1" max="1" width="9.5703125" customWidth="1"/>
    <col min="2" max="2" width="11.28515625" customWidth="1"/>
    <col min="3" max="3" width="19.85546875" customWidth="1"/>
    <col min="4" max="4" width="10" customWidth="1"/>
    <col min="5" max="5" width="16.42578125" customWidth="1"/>
    <col min="6" max="6" width="8.85546875" customWidth="1"/>
    <col min="7" max="7" width="8.5703125" customWidth="1"/>
    <col min="8" max="8" width="10" customWidth="1"/>
    <col min="9" max="9" width="11" customWidth="1"/>
    <col min="10" max="11" width="10" customWidth="1"/>
    <col min="12" max="12" width="11.140625" customWidth="1"/>
    <col min="13" max="14" width="10" customWidth="1"/>
    <col min="15" max="15" width="11.140625" bestFit="1" customWidth="1"/>
  </cols>
  <sheetData>
    <row r="1" spans="1:15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42"/>
      <c r="O1" s="1"/>
    </row>
    <row r="2" spans="1:15" ht="26.25" x14ac:dyDescent="0.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43"/>
      <c r="O2" s="3"/>
    </row>
    <row r="3" spans="1:15" x14ac:dyDescent="0.25">
      <c r="A3" t="s">
        <v>2</v>
      </c>
      <c r="B3" s="18" t="s">
        <v>81</v>
      </c>
      <c r="N3" s="44"/>
      <c r="O3" s="4"/>
    </row>
    <row r="4" spans="1:15" ht="15.75" thickBot="1" x14ac:dyDescent="0.3">
      <c r="A4" t="s">
        <v>3</v>
      </c>
      <c r="B4" t="s">
        <v>80</v>
      </c>
      <c r="N4" s="45"/>
      <c r="O4" s="5"/>
    </row>
    <row r="5" spans="1:15" x14ac:dyDescent="0.25">
      <c r="A5" t="s">
        <v>4</v>
      </c>
      <c r="B5" s="6">
        <v>45921</v>
      </c>
    </row>
    <row r="6" spans="1:15" ht="15.75" thickBot="1" x14ac:dyDescent="0.3">
      <c r="A6" t="s">
        <v>5</v>
      </c>
      <c r="B6" s="18" t="s">
        <v>82</v>
      </c>
    </row>
    <row r="7" spans="1:15" x14ac:dyDescent="0.25">
      <c r="A7" s="25" t="s">
        <v>51</v>
      </c>
      <c r="B7" s="26" t="s">
        <v>53</v>
      </c>
      <c r="C7" s="26" t="s">
        <v>6</v>
      </c>
      <c r="D7" s="23" t="s">
        <v>7</v>
      </c>
      <c r="E7" s="26" t="s">
        <v>8</v>
      </c>
      <c r="F7" s="34" t="s">
        <v>10</v>
      </c>
      <c r="G7" s="26" t="s">
        <v>9</v>
      </c>
      <c r="H7" s="37" t="s">
        <v>11</v>
      </c>
      <c r="I7" s="47" t="s">
        <v>12</v>
      </c>
      <c r="J7" s="27" t="s">
        <v>13</v>
      </c>
      <c r="K7" s="47" t="s">
        <v>16</v>
      </c>
      <c r="L7" s="23" t="s">
        <v>14</v>
      </c>
      <c r="M7" s="26" t="s">
        <v>15</v>
      </c>
      <c r="N7" s="27" t="s">
        <v>17</v>
      </c>
      <c r="O7" s="26" t="s">
        <v>18</v>
      </c>
    </row>
    <row r="8" spans="1:15" x14ac:dyDescent="0.25">
      <c r="A8" s="28" t="s">
        <v>52</v>
      </c>
      <c r="B8" s="29" t="s">
        <v>52</v>
      </c>
      <c r="C8" s="29"/>
      <c r="D8" s="24"/>
      <c r="E8" s="29"/>
      <c r="F8" s="35"/>
      <c r="G8" s="29"/>
      <c r="H8" s="38"/>
      <c r="I8" s="48" t="s">
        <v>19</v>
      </c>
      <c r="J8" s="22" t="s">
        <v>19</v>
      </c>
      <c r="K8" s="50" t="s">
        <v>70</v>
      </c>
      <c r="L8" s="24" t="s">
        <v>49</v>
      </c>
      <c r="M8" s="29" t="s">
        <v>20</v>
      </c>
      <c r="N8" s="22" t="s">
        <v>21</v>
      </c>
      <c r="O8" s="29" t="s">
        <v>77</v>
      </c>
    </row>
    <row r="9" spans="1:15" ht="15.75" thickBot="1" x14ac:dyDescent="0.3">
      <c r="A9" s="30"/>
      <c r="B9" s="31"/>
      <c r="C9" s="31"/>
      <c r="D9" s="32"/>
      <c r="E9" s="31"/>
      <c r="F9" s="36"/>
      <c r="G9" s="31"/>
      <c r="H9" s="39"/>
      <c r="I9" s="49">
        <v>45921</v>
      </c>
      <c r="J9" s="33">
        <v>45633</v>
      </c>
      <c r="K9" s="49">
        <v>45648</v>
      </c>
      <c r="L9" s="40">
        <v>45689</v>
      </c>
      <c r="M9" s="51">
        <v>45724</v>
      </c>
      <c r="N9" s="33">
        <v>45760</v>
      </c>
      <c r="O9" s="51">
        <v>45801</v>
      </c>
    </row>
    <row r="10" spans="1:15" ht="15.75" thickBot="1" x14ac:dyDescent="0.3">
      <c r="A10" s="20"/>
      <c r="I10" s="6"/>
      <c r="O10" s="21"/>
    </row>
    <row r="11" spans="1:15" x14ac:dyDescent="0.25">
      <c r="A11" s="9">
        <v>1</v>
      </c>
      <c r="B11" s="10">
        <v>3</v>
      </c>
      <c r="C11" s="11" t="s">
        <v>26</v>
      </c>
      <c r="D11" s="10">
        <v>2012</v>
      </c>
      <c r="E11" s="11" t="s">
        <v>24</v>
      </c>
      <c r="F11" s="11">
        <f t="shared" ref="F11:F48" si="0">G11-MIN(I11:O11)</f>
        <v>6500</v>
      </c>
      <c r="G11" s="11">
        <f t="shared" ref="G11:G48" si="1">SUM(I11:O11)</f>
        <v>7100</v>
      </c>
      <c r="H11" s="11">
        <f t="shared" ref="H11:H26" si="2">G11-K11</f>
        <v>6300</v>
      </c>
      <c r="I11" s="10">
        <v>1300</v>
      </c>
      <c r="J11" s="10">
        <v>1300</v>
      </c>
      <c r="K11" s="10">
        <v>800</v>
      </c>
      <c r="L11" s="10">
        <v>1050</v>
      </c>
      <c r="M11" s="10">
        <v>600</v>
      </c>
      <c r="N11" s="10">
        <v>1000</v>
      </c>
      <c r="O11" s="12">
        <v>1050</v>
      </c>
    </row>
    <row r="12" spans="1:15" x14ac:dyDescent="0.25">
      <c r="A12" s="13">
        <v>2</v>
      </c>
      <c r="B12" s="7">
        <v>4</v>
      </c>
      <c r="C12" s="8" t="s">
        <v>30</v>
      </c>
      <c r="D12" s="7">
        <v>2011</v>
      </c>
      <c r="E12" s="8" t="s">
        <v>22</v>
      </c>
      <c r="F12" s="8">
        <f t="shared" si="0"/>
        <v>5800</v>
      </c>
      <c r="G12" s="8">
        <f t="shared" si="1"/>
        <v>6400</v>
      </c>
      <c r="H12" s="8">
        <f t="shared" si="2"/>
        <v>5400</v>
      </c>
      <c r="I12" s="7">
        <v>800</v>
      </c>
      <c r="J12" s="7">
        <v>1000</v>
      </c>
      <c r="K12" s="7">
        <v>1000</v>
      </c>
      <c r="L12" s="7">
        <v>900</v>
      </c>
      <c r="M12" s="7">
        <v>600</v>
      </c>
      <c r="N12" s="7">
        <v>700</v>
      </c>
      <c r="O12" s="14">
        <v>1400</v>
      </c>
    </row>
    <row r="13" spans="1:15" x14ac:dyDescent="0.25">
      <c r="A13" s="13">
        <v>3</v>
      </c>
      <c r="B13" s="7">
        <v>6</v>
      </c>
      <c r="C13" s="8" t="s">
        <v>27</v>
      </c>
      <c r="D13" s="7">
        <v>2012</v>
      </c>
      <c r="E13" s="8" t="s">
        <v>25</v>
      </c>
      <c r="F13" s="8">
        <f t="shared" si="0"/>
        <v>5450</v>
      </c>
      <c r="G13" s="8">
        <f t="shared" si="1"/>
        <v>5810</v>
      </c>
      <c r="H13" s="8">
        <f t="shared" si="2"/>
        <v>5450</v>
      </c>
      <c r="I13" s="7">
        <v>1000</v>
      </c>
      <c r="J13" s="7">
        <v>600</v>
      </c>
      <c r="K13" s="7">
        <v>360</v>
      </c>
      <c r="L13" s="7">
        <v>950</v>
      </c>
      <c r="M13" s="7">
        <v>800</v>
      </c>
      <c r="N13" s="7">
        <v>1300</v>
      </c>
      <c r="O13" s="14">
        <v>800</v>
      </c>
    </row>
    <row r="14" spans="1:15" x14ac:dyDescent="0.25">
      <c r="A14" s="13">
        <v>4</v>
      </c>
      <c r="B14" s="7">
        <v>7</v>
      </c>
      <c r="C14" s="8" t="s">
        <v>33</v>
      </c>
      <c r="D14" s="7">
        <v>2011</v>
      </c>
      <c r="E14" s="8" t="s">
        <v>22</v>
      </c>
      <c r="F14" s="8">
        <f t="shared" si="0"/>
        <v>4800</v>
      </c>
      <c r="G14" s="8">
        <f t="shared" si="1"/>
        <v>5380</v>
      </c>
      <c r="H14" s="8">
        <f t="shared" si="2"/>
        <v>4800</v>
      </c>
      <c r="I14" s="7">
        <v>800</v>
      </c>
      <c r="J14" s="7">
        <v>600</v>
      </c>
      <c r="K14" s="7">
        <v>580</v>
      </c>
      <c r="L14" s="7">
        <v>850</v>
      </c>
      <c r="M14" s="7">
        <v>600</v>
      </c>
      <c r="N14" s="7">
        <v>1000</v>
      </c>
      <c r="O14" s="14">
        <v>950</v>
      </c>
    </row>
    <row r="15" spans="1:15" x14ac:dyDescent="0.25">
      <c r="A15" s="13">
        <v>5</v>
      </c>
      <c r="B15" s="7">
        <v>10</v>
      </c>
      <c r="C15" s="8" t="s">
        <v>34</v>
      </c>
      <c r="D15" s="7">
        <v>2011</v>
      </c>
      <c r="E15" s="8" t="s">
        <v>29</v>
      </c>
      <c r="F15" s="8">
        <f t="shared" si="0"/>
        <v>3580</v>
      </c>
      <c r="G15" s="8">
        <f t="shared" si="1"/>
        <v>3980</v>
      </c>
      <c r="H15" s="8">
        <f t="shared" si="2"/>
        <v>3500</v>
      </c>
      <c r="I15" s="7">
        <v>400</v>
      </c>
      <c r="J15" s="7">
        <v>400</v>
      </c>
      <c r="K15" s="7">
        <v>480</v>
      </c>
      <c r="L15" s="7">
        <v>750</v>
      </c>
      <c r="M15" s="7">
        <v>400</v>
      </c>
      <c r="N15" s="7">
        <v>700</v>
      </c>
      <c r="O15" s="14">
        <v>850</v>
      </c>
    </row>
    <row r="16" spans="1:15" x14ac:dyDescent="0.25">
      <c r="A16" s="13">
        <v>6</v>
      </c>
      <c r="B16" s="7">
        <v>11</v>
      </c>
      <c r="C16" s="8" t="s">
        <v>40</v>
      </c>
      <c r="D16" s="7">
        <v>2012</v>
      </c>
      <c r="E16" s="8" t="s">
        <v>35</v>
      </c>
      <c r="F16" s="8">
        <f t="shared" si="0"/>
        <v>3410</v>
      </c>
      <c r="G16" s="8">
        <f t="shared" si="1"/>
        <v>3710</v>
      </c>
      <c r="H16" s="8">
        <f t="shared" si="2"/>
        <v>3410</v>
      </c>
      <c r="I16" s="7">
        <v>400</v>
      </c>
      <c r="J16" s="7">
        <v>400</v>
      </c>
      <c r="K16" s="7">
        <v>300</v>
      </c>
      <c r="L16" s="7">
        <v>650</v>
      </c>
      <c r="M16" s="7">
        <v>400</v>
      </c>
      <c r="N16" s="7">
        <v>1000</v>
      </c>
      <c r="O16" s="14">
        <v>560</v>
      </c>
    </row>
    <row r="17" spans="1:15" x14ac:dyDescent="0.25">
      <c r="A17" s="13">
        <v>7</v>
      </c>
      <c r="B17" s="7">
        <v>12</v>
      </c>
      <c r="C17" s="8" t="s">
        <v>37</v>
      </c>
      <c r="D17" s="7">
        <v>2013</v>
      </c>
      <c r="E17" s="8" t="s">
        <v>35</v>
      </c>
      <c r="F17" s="8">
        <f t="shared" si="0"/>
        <v>3350</v>
      </c>
      <c r="G17" s="8">
        <f t="shared" si="1"/>
        <v>3650</v>
      </c>
      <c r="H17" s="8">
        <f t="shared" si="2"/>
        <v>3350</v>
      </c>
      <c r="I17" s="7">
        <v>600</v>
      </c>
      <c r="J17" s="7">
        <v>400</v>
      </c>
      <c r="K17" s="7">
        <v>300</v>
      </c>
      <c r="L17" s="7">
        <v>600</v>
      </c>
      <c r="M17" s="7">
        <v>400</v>
      </c>
      <c r="N17" s="7">
        <v>700</v>
      </c>
      <c r="O17" s="14">
        <v>650</v>
      </c>
    </row>
    <row r="18" spans="1:15" x14ac:dyDescent="0.25">
      <c r="A18" s="13">
        <v>8</v>
      </c>
      <c r="B18" s="7">
        <v>14</v>
      </c>
      <c r="C18" s="8" t="s">
        <v>69</v>
      </c>
      <c r="D18" s="7">
        <v>2013</v>
      </c>
      <c r="E18" s="8" t="s">
        <v>22</v>
      </c>
      <c r="F18" s="8">
        <f t="shared" si="0"/>
        <v>3120</v>
      </c>
      <c r="G18" s="8">
        <f t="shared" si="1"/>
        <v>3140</v>
      </c>
      <c r="H18" s="8">
        <f t="shared" si="2"/>
        <v>2920</v>
      </c>
      <c r="I18" s="7">
        <v>600</v>
      </c>
      <c r="J18" s="7">
        <v>20</v>
      </c>
      <c r="K18" s="7">
        <v>220</v>
      </c>
      <c r="L18" s="7">
        <v>380</v>
      </c>
      <c r="M18" s="7">
        <v>400</v>
      </c>
      <c r="N18" s="7">
        <v>1000</v>
      </c>
      <c r="O18" s="14">
        <v>520</v>
      </c>
    </row>
    <row r="19" spans="1:15" x14ac:dyDescent="0.25">
      <c r="A19" s="13">
        <v>9</v>
      </c>
      <c r="B19" s="7">
        <v>13</v>
      </c>
      <c r="C19" s="8" t="s">
        <v>38</v>
      </c>
      <c r="D19" s="7">
        <v>2013</v>
      </c>
      <c r="E19" s="8" t="s">
        <v>24</v>
      </c>
      <c r="F19" s="8">
        <f t="shared" si="0"/>
        <v>2710</v>
      </c>
      <c r="G19" s="8">
        <f t="shared" si="1"/>
        <v>2710</v>
      </c>
      <c r="H19" s="8">
        <f t="shared" si="2"/>
        <v>2710</v>
      </c>
      <c r="I19" s="7">
        <v>400</v>
      </c>
      <c r="J19" s="7">
        <v>400</v>
      </c>
      <c r="K19" s="7">
        <v>0</v>
      </c>
      <c r="L19" s="7">
        <v>560</v>
      </c>
      <c r="M19" s="7">
        <v>50</v>
      </c>
      <c r="N19" s="7">
        <v>700</v>
      </c>
      <c r="O19" s="14">
        <v>600</v>
      </c>
    </row>
    <row r="20" spans="1:15" x14ac:dyDescent="0.25">
      <c r="A20" s="13">
        <v>10</v>
      </c>
      <c r="B20" s="7">
        <v>16</v>
      </c>
      <c r="C20" s="8" t="s">
        <v>36</v>
      </c>
      <c r="D20" s="7">
        <v>2012</v>
      </c>
      <c r="E20" s="8" t="s">
        <v>24</v>
      </c>
      <c r="F20" s="8">
        <f t="shared" si="0"/>
        <v>2210</v>
      </c>
      <c r="G20" s="8">
        <f t="shared" si="1"/>
        <v>2210</v>
      </c>
      <c r="H20" s="8">
        <f t="shared" si="2"/>
        <v>1910</v>
      </c>
      <c r="I20" s="7">
        <v>0</v>
      </c>
      <c r="J20" s="7">
        <v>400</v>
      </c>
      <c r="K20" s="7">
        <v>300</v>
      </c>
      <c r="L20" s="7">
        <v>440</v>
      </c>
      <c r="M20" s="7">
        <v>50</v>
      </c>
      <c r="N20" s="7">
        <v>700</v>
      </c>
      <c r="O20" s="14">
        <v>320</v>
      </c>
    </row>
    <row r="21" spans="1:15" x14ac:dyDescent="0.25">
      <c r="A21" s="13">
        <v>11</v>
      </c>
      <c r="B21" s="7">
        <v>19</v>
      </c>
      <c r="C21" s="8" t="s">
        <v>45</v>
      </c>
      <c r="D21" s="7">
        <v>2012</v>
      </c>
      <c r="E21" s="8" t="s">
        <v>35</v>
      </c>
      <c r="F21" s="8">
        <f t="shared" si="0"/>
        <v>2130</v>
      </c>
      <c r="G21" s="8">
        <f t="shared" si="1"/>
        <v>2130</v>
      </c>
      <c r="H21" s="8">
        <f t="shared" si="2"/>
        <v>2130</v>
      </c>
      <c r="I21" s="7">
        <v>600</v>
      </c>
      <c r="J21" s="7">
        <v>50</v>
      </c>
      <c r="K21" s="7">
        <v>0</v>
      </c>
      <c r="L21" s="7">
        <v>320</v>
      </c>
      <c r="M21" s="7">
        <v>50</v>
      </c>
      <c r="N21" s="7">
        <v>700</v>
      </c>
      <c r="O21" s="14">
        <v>410</v>
      </c>
    </row>
    <row r="22" spans="1:15" x14ac:dyDescent="0.25">
      <c r="A22" s="13">
        <v>12</v>
      </c>
      <c r="B22" s="7">
        <v>20</v>
      </c>
      <c r="C22" s="8" t="s">
        <v>42</v>
      </c>
      <c r="D22" s="7">
        <v>2012</v>
      </c>
      <c r="E22" s="8" t="s">
        <v>28</v>
      </c>
      <c r="F22" s="8">
        <f t="shared" si="0"/>
        <v>1540</v>
      </c>
      <c r="G22" s="8">
        <f t="shared" si="1"/>
        <v>1540</v>
      </c>
      <c r="H22" s="8">
        <f t="shared" si="2"/>
        <v>1540</v>
      </c>
      <c r="I22" s="7">
        <v>600</v>
      </c>
      <c r="J22" s="7">
        <v>0</v>
      </c>
      <c r="K22" s="7">
        <v>0</v>
      </c>
      <c r="L22" s="7">
        <v>410</v>
      </c>
      <c r="M22" s="7">
        <v>0</v>
      </c>
      <c r="N22" s="7">
        <v>50</v>
      </c>
      <c r="O22" s="14">
        <v>480</v>
      </c>
    </row>
    <row r="23" spans="1:15" x14ac:dyDescent="0.25">
      <c r="A23" s="13">
        <v>13</v>
      </c>
      <c r="B23" s="7">
        <v>21</v>
      </c>
      <c r="C23" s="8" t="s">
        <v>46</v>
      </c>
      <c r="D23" s="7">
        <v>2013</v>
      </c>
      <c r="E23" s="8" t="s">
        <v>25</v>
      </c>
      <c r="F23" s="8">
        <f t="shared" si="0"/>
        <v>1020</v>
      </c>
      <c r="G23" s="8">
        <f t="shared" si="1"/>
        <v>1020</v>
      </c>
      <c r="H23" s="8">
        <f t="shared" si="2"/>
        <v>760</v>
      </c>
      <c r="I23" s="7">
        <v>0</v>
      </c>
      <c r="J23" s="7">
        <v>50</v>
      </c>
      <c r="K23" s="7">
        <v>260</v>
      </c>
      <c r="L23" s="7">
        <v>260</v>
      </c>
      <c r="M23" s="7">
        <v>400</v>
      </c>
      <c r="N23" s="7">
        <v>50</v>
      </c>
      <c r="O23" s="14">
        <v>0</v>
      </c>
    </row>
    <row r="24" spans="1:15" x14ac:dyDescent="0.25">
      <c r="A24" s="13">
        <v>14</v>
      </c>
      <c r="B24" s="7">
        <v>25</v>
      </c>
      <c r="C24" s="8" t="s">
        <v>44</v>
      </c>
      <c r="D24" s="7">
        <v>2011</v>
      </c>
      <c r="E24" s="8" t="s">
        <v>31</v>
      </c>
      <c r="F24" s="8">
        <f t="shared" si="0"/>
        <v>960</v>
      </c>
      <c r="G24" s="8">
        <f t="shared" si="1"/>
        <v>960</v>
      </c>
      <c r="H24" s="8">
        <f t="shared" si="2"/>
        <v>960</v>
      </c>
      <c r="I24" s="7">
        <v>400</v>
      </c>
      <c r="J24" s="7">
        <v>50</v>
      </c>
      <c r="K24" s="7">
        <v>0</v>
      </c>
      <c r="L24" s="7">
        <v>200</v>
      </c>
      <c r="M24" s="7">
        <v>0</v>
      </c>
      <c r="N24" s="7">
        <v>20</v>
      </c>
      <c r="O24" s="14">
        <v>290</v>
      </c>
    </row>
    <row r="25" spans="1:15" x14ac:dyDescent="0.25">
      <c r="A25" s="13">
        <v>15</v>
      </c>
      <c r="B25" s="7">
        <v>27</v>
      </c>
      <c r="C25" s="8" t="s">
        <v>60</v>
      </c>
      <c r="D25" s="7">
        <v>2013</v>
      </c>
      <c r="E25" s="8" t="s">
        <v>61</v>
      </c>
      <c r="F25" s="8">
        <f t="shared" si="0"/>
        <v>720</v>
      </c>
      <c r="G25" s="8">
        <f t="shared" si="1"/>
        <v>720</v>
      </c>
      <c r="H25" s="8">
        <f t="shared" si="2"/>
        <v>720</v>
      </c>
      <c r="I25" s="7">
        <v>400</v>
      </c>
      <c r="J25" s="7">
        <v>20</v>
      </c>
      <c r="K25" s="7">
        <v>0</v>
      </c>
      <c r="L25" s="7">
        <v>0</v>
      </c>
      <c r="M25" s="7">
        <v>20</v>
      </c>
      <c r="N25" s="7">
        <v>50</v>
      </c>
      <c r="O25" s="46">
        <v>230</v>
      </c>
    </row>
    <row r="26" spans="1:15" x14ac:dyDescent="0.25">
      <c r="A26" s="13">
        <v>16</v>
      </c>
      <c r="B26" s="7">
        <v>23</v>
      </c>
      <c r="C26" s="8" t="s">
        <v>43</v>
      </c>
      <c r="D26" s="7">
        <v>2011</v>
      </c>
      <c r="E26" s="8" t="s">
        <v>25</v>
      </c>
      <c r="F26" s="8">
        <f t="shared" si="0"/>
        <v>670</v>
      </c>
      <c r="G26" s="8">
        <f t="shared" si="1"/>
        <v>670</v>
      </c>
      <c r="H26" s="8">
        <f t="shared" si="2"/>
        <v>390</v>
      </c>
      <c r="I26" s="7">
        <v>0</v>
      </c>
      <c r="J26" s="7">
        <v>0</v>
      </c>
      <c r="K26" s="7">
        <v>280</v>
      </c>
      <c r="L26" s="7">
        <v>290</v>
      </c>
      <c r="M26" s="7">
        <v>50</v>
      </c>
      <c r="N26" s="7">
        <v>50</v>
      </c>
      <c r="O26" s="14">
        <v>0</v>
      </c>
    </row>
    <row r="27" spans="1:15" x14ac:dyDescent="0.25">
      <c r="A27" s="13">
        <v>17</v>
      </c>
      <c r="B27" s="7">
        <v>28</v>
      </c>
      <c r="C27" s="8" t="s">
        <v>72</v>
      </c>
      <c r="D27" s="7">
        <v>2011</v>
      </c>
      <c r="E27" s="8" t="s">
        <v>32</v>
      </c>
      <c r="F27" s="8">
        <f t="shared" si="0"/>
        <v>650</v>
      </c>
      <c r="G27" s="8">
        <f t="shared" si="1"/>
        <v>650</v>
      </c>
      <c r="H27" s="8">
        <v>0</v>
      </c>
      <c r="I27" s="7">
        <v>400</v>
      </c>
      <c r="J27" s="7">
        <v>0</v>
      </c>
      <c r="K27" s="7">
        <v>180</v>
      </c>
      <c r="L27" s="7">
        <v>0</v>
      </c>
      <c r="M27" s="7">
        <v>20</v>
      </c>
      <c r="N27" s="7">
        <v>50</v>
      </c>
      <c r="O27" s="14">
        <v>0</v>
      </c>
    </row>
    <row r="28" spans="1:15" x14ac:dyDescent="0.25">
      <c r="A28" s="13">
        <v>18</v>
      </c>
      <c r="B28" s="7">
        <v>24</v>
      </c>
      <c r="C28" s="8" t="s">
        <v>48</v>
      </c>
      <c r="D28" s="7">
        <v>2011</v>
      </c>
      <c r="E28" s="8" t="s">
        <v>24</v>
      </c>
      <c r="F28" s="8">
        <f t="shared" si="0"/>
        <v>610</v>
      </c>
      <c r="G28" s="8">
        <f t="shared" si="1"/>
        <v>610</v>
      </c>
      <c r="H28" s="8">
        <f>G28-K28</f>
        <v>610</v>
      </c>
      <c r="I28" s="7">
        <v>0</v>
      </c>
      <c r="J28" s="7">
        <v>20</v>
      </c>
      <c r="K28" s="7">
        <v>0</v>
      </c>
      <c r="L28" s="7">
        <v>230</v>
      </c>
      <c r="M28" s="7">
        <v>50</v>
      </c>
      <c r="N28" s="7">
        <v>50</v>
      </c>
      <c r="O28" s="14">
        <v>260</v>
      </c>
    </row>
    <row r="29" spans="1:15" x14ac:dyDescent="0.25">
      <c r="A29" s="13">
        <v>19</v>
      </c>
      <c r="B29" s="7">
        <v>30</v>
      </c>
      <c r="C29" s="8" t="s">
        <v>73</v>
      </c>
      <c r="D29" s="7">
        <v>2014</v>
      </c>
      <c r="E29" s="8" t="s">
        <v>32</v>
      </c>
      <c r="F29" s="8">
        <f t="shared" si="0"/>
        <v>290</v>
      </c>
      <c r="G29" s="8">
        <f t="shared" si="1"/>
        <v>290</v>
      </c>
      <c r="H29" s="8">
        <v>0</v>
      </c>
      <c r="I29" s="7">
        <v>100</v>
      </c>
      <c r="J29" s="7">
        <v>0</v>
      </c>
      <c r="K29" s="7">
        <v>120</v>
      </c>
      <c r="L29" s="7">
        <v>0</v>
      </c>
      <c r="M29" s="7">
        <v>20</v>
      </c>
      <c r="N29" s="7">
        <v>50</v>
      </c>
      <c r="O29" s="14">
        <v>0</v>
      </c>
    </row>
    <row r="30" spans="1:15" x14ac:dyDescent="0.25">
      <c r="A30" s="13">
        <v>20</v>
      </c>
      <c r="B30" s="7">
        <v>34</v>
      </c>
      <c r="C30" s="8" t="s">
        <v>67</v>
      </c>
      <c r="D30" s="7">
        <v>2013</v>
      </c>
      <c r="E30" s="8" t="s">
        <v>74</v>
      </c>
      <c r="F30" s="8">
        <f t="shared" si="0"/>
        <v>270</v>
      </c>
      <c r="G30" s="8">
        <f t="shared" si="1"/>
        <v>270</v>
      </c>
      <c r="H30" s="8">
        <f t="shared" ref="H30:H43" si="3">G30-K30</f>
        <v>270</v>
      </c>
      <c r="I30" s="7">
        <v>200</v>
      </c>
      <c r="J30" s="7">
        <v>50</v>
      </c>
      <c r="K30" s="7">
        <v>0</v>
      </c>
      <c r="L30" s="7">
        <v>0</v>
      </c>
      <c r="M30" s="7">
        <v>0</v>
      </c>
      <c r="N30" s="7">
        <v>20</v>
      </c>
      <c r="O30" s="14">
        <v>0</v>
      </c>
    </row>
    <row r="31" spans="1:15" x14ac:dyDescent="0.25">
      <c r="A31" s="13">
        <v>21</v>
      </c>
      <c r="B31" s="7">
        <v>38</v>
      </c>
      <c r="C31" s="8" t="s">
        <v>68</v>
      </c>
      <c r="D31" s="7">
        <v>2012</v>
      </c>
      <c r="E31" s="8" t="s">
        <v>61</v>
      </c>
      <c r="F31" s="8">
        <f t="shared" si="0"/>
        <v>240</v>
      </c>
      <c r="G31" s="8">
        <f t="shared" si="1"/>
        <v>240</v>
      </c>
      <c r="H31" s="8">
        <f t="shared" si="3"/>
        <v>240</v>
      </c>
      <c r="I31" s="7">
        <v>200</v>
      </c>
      <c r="J31" s="7">
        <v>20</v>
      </c>
      <c r="K31" s="7">
        <v>0</v>
      </c>
      <c r="L31" s="7">
        <v>0</v>
      </c>
      <c r="M31" s="7">
        <v>20</v>
      </c>
      <c r="N31" s="7">
        <v>0</v>
      </c>
      <c r="O31" s="14">
        <v>0</v>
      </c>
    </row>
    <row r="32" spans="1:15" x14ac:dyDescent="0.25">
      <c r="A32" s="13">
        <v>22</v>
      </c>
      <c r="B32" s="7">
        <v>38</v>
      </c>
      <c r="C32" s="8" t="s">
        <v>66</v>
      </c>
      <c r="D32" s="7">
        <v>2013</v>
      </c>
      <c r="E32" s="8" t="s">
        <v>35</v>
      </c>
      <c r="F32" s="8">
        <f t="shared" si="0"/>
        <v>220</v>
      </c>
      <c r="G32" s="8">
        <f t="shared" si="1"/>
        <v>220</v>
      </c>
      <c r="H32" s="8">
        <f t="shared" si="3"/>
        <v>220</v>
      </c>
      <c r="I32" s="7">
        <v>200</v>
      </c>
      <c r="J32" s="7">
        <v>20</v>
      </c>
      <c r="K32" s="7">
        <v>0</v>
      </c>
      <c r="L32" s="7">
        <v>0</v>
      </c>
      <c r="M32" s="7">
        <v>0</v>
      </c>
      <c r="N32" s="7">
        <v>0</v>
      </c>
      <c r="O32" s="14">
        <v>0</v>
      </c>
    </row>
    <row r="33" spans="1:15" x14ac:dyDescent="0.25">
      <c r="A33" s="13">
        <v>22</v>
      </c>
      <c r="B33" s="7">
        <v>41</v>
      </c>
      <c r="C33" s="8" t="s">
        <v>78</v>
      </c>
      <c r="D33" s="7">
        <v>2013</v>
      </c>
      <c r="E33" s="8" t="s">
        <v>24</v>
      </c>
      <c r="F33" s="8">
        <f t="shared" si="0"/>
        <v>220</v>
      </c>
      <c r="G33" s="8">
        <f t="shared" si="1"/>
        <v>220</v>
      </c>
      <c r="H33" s="8">
        <f t="shared" si="3"/>
        <v>220</v>
      </c>
      <c r="I33" s="7">
        <v>200</v>
      </c>
      <c r="J33" s="7">
        <v>0</v>
      </c>
      <c r="K33" s="7">
        <v>0</v>
      </c>
      <c r="L33" s="7">
        <v>0</v>
      </c>
      <c r="M33" s="7">
        <v>0</v>
      </c>
      <c r="N33" s="7">
        <v>20</v>
      </c>
      <c r="O33" s="14">
        <v>0</v>
      </c>
    </row>
    <row r="34" spans="1:15" x14ac:dyDescent="0.25">
      <c r="A34" s="13">
        <v>24</v>
      </c>
      <c r="B34" s="7">
        <v>29</v>
      </c>
      <c r="C34" s="8" t="s">
        <v>79</v>
      </c>
      <c r="D34" s="7">
        <v>2014</v>
      </c>
      <c r="E34" s="8" t="s">
        <v>31</v>
      </c>
      <c r="F34" s="8">
        <f t="shared" si="0"/>
        <v>200</v>
      </c>
      <c r="G34" s="8">
        <f t="shared" si="1"/>
        <v>200</v>
      </c>
      <c r="H34" s="8">
        <f t="shared" si="3"/>
        <v>200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46">
        <v>200</v>
      </c>
    </row>
    <row r="35" spans="1:15" x14ac:dyDescent="0.25">
      <c r="A35" s="13">
        <v>24</v>
      </c>
      <c r="B35" s="7">
        <v>37</v>
      </c>
      <c r="C35" s="8" t="s">
        <v>47</v>
      </c>
      <c r="D35" s="7">
        <v>2012</v>
      </c>
      <c r="E35" s="8" t="s">
        <v>39</v>
      </c>
      <c r="F35" s="8">
        <f t="shared" si="0"/>
        <v>200</v>
      </c>
      <c r="G35" s="8">
        <f t="shared" si="1"/>
        <v>200</v>
      </c>
      <c r="H35" s="8">
        <f t="shared" si="3"/>
        <v>200</v>
      </c>
      <c r="I35" s="7">
        <v>200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14">
        <v>0</v>
      </c>
    </row>
    <row r="36" spans="1:15" x14ac:dyDescent="0.25">
      <c r="A36" s="13">
        <v>24</v>
      </c>
      <c r="B36" s="7"/>
      <c r="C36" s="8" t="s">
        <v>88</v>
      </c>
      <c r="D36" s="7">
        <v>2012</v>
      </c>
      <c r="E36" s="8" t="s">
        <v>84</v>
      </c>
      <c r="F36" s="8">
        <f t="shared" si="0"/>
        <v>200</v>
      </c>
      <c r="G36" s="8">
        <f t="shared" si="1"/>
        <v>200</v>
      </c>
      <c r="H36" s="8">
        <f t="shared" si="3"/>
        <v>200</v>
      </c>
      <c r="I36" s="7">
        <v>200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14">
        <v>0</v>
      </c>
    </row>
    <row r="37" spans="1:15" x14ac:dyDescent="0.25">
      <c r="A37" s="13">
        <v>24</v>
      </c>
      <c r="B37" s="7"/>
      <c r="C37" s="8" t="s">
        <v>86</v>
      </c>
      <c r="D37" s="7">
        <v>2013</v>
      </c>
      <c r="E37" s="8" t="s">
        <v>31</v>
      </c>
      <c r="F37" s="8">
        <f t="shared" si="0"/>
        <v>200</v>
      </c>
      <c r="G37" s="8">
        <f t="shared" si="1"/>
        <v>200</v>
      </c>
      <c r="H37" s="8">
        <f t="shared" si="3"/>
        <v>200</v>
      </c>
      <c r="I37" s="7">
        <v>200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46">
        <v>0</v>
      </c>
    </row>
    <row r="38" spans="1:15" x14ac:dyDescent="0.25">
      <c r="A38" s="13">
        <v>28</v>
      </c>
      <c r="B38" s="7">
        <v>32</v>
      </c>
      <c r="C38" s="8" t="s">
        <v>62</v>
      </c>
      <c r="D38" s="7">
        <v>2011</v>
      </c>
      <c r="E38" s="8" t="s">
        <v>23</v>
      </c>
      <c r="F38" s="8">
        <f t="shared" si="0"/>
        <v>190</v>
      </c>
      <c r="G38" s="8">
        <f t="shared" si="1"/>
        <v>190</v>
      </c>
      <c r="H38" s="8">
        <f t="shared" si="3"/>
        <v>190</v>
      </c>
      <c r="I38" s="7">
        <v>100</v>
      </c>
      <c r="J38" s="7">
        <v>50</v>
      </c>
      <c r="K38" s="7">
        <v>0</v>
      </c>
      <c r="L38" s="7">
        <v>0</v>
      </c>
      <c r="M38" s="7">
        <v>20</v>
      </c>
      <c r="N38" s="7">
        <v>20</v>
      </c>
      <c r="O38" s="14">
        <v>0</v>
      </c>
    </row>
    <row r="39" spans="1:15" x14ac:dyDescent="0.25">
      <c r="A39" s="13">
        <v>29</v>
      </c>
      <c r="B39" s="7">
        <v>38</v>
      </c>
      <c r="C39" s="8" t="s">
        <v>75</v>
      </c>
      <c r="D39" s="7">
        <v>2012</v>
      </c>
      <c r="E39" s="8" t="s">
        <v>61</v>
      </c>
      <c r="F39" s="8">
        <f t="shared" si="0"/>
        <v>140</v>
      </c>
      <c r="G39" s="8">
        <f t="shared" si="1"/>
        <v>140</v>
      </c>
      <c r="H39" s="8">
        <f t="shared" si="3"/>
        <v>140</v>
      </c>
      <c r="I39" s="7">
        <v>100</v>
      </c>
      <c r="J39" s="7">
        <v>0</v>
      </c>
      <c r="K39" s="7">
        <v>0</v>
      </c>
      <c r="L39" s="7">
        <v>0</v>
      </c>
      <c r="M39" s="7">
        <v>20</v>
      </c>
      <c r="N39" s="7">
        <v>20</v>
      </c>
      <c r="O39" s="14">
        <v>0</v>
      </c>
    </row>
    <row r="40" spans="1:15" x14ac:dyDescent="0.25">
      <c r="A40" s="13">
        <v>30</v>
      </c>
      <c r="B40" s="7"/>
      <c r="C40" s="8" t="s">
        <v>89</v>
      </c>
      <c r="D40" s="7">
        <v>2015</v>
      </c>
      <c r="E40" s="8" t="s">
        <v>35</v>
      </c>
      <c r="F40" s="8">
        <f t="shared" si="0"/>
        <v>100</v>
      </c>
      <c r="G40" s="8">
        <f t="shared" si="1"/>
        <v>100</v>
      </c>
      <c r="H40" s="8">
        <f t="shared" si="3"/>
        <v>100</v>
      </c>
      <c r="I40" s="7">
        <v>100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14">
        <v>0</v>
      </c>
    </row>
    <row r="41" spans="1:15" x14ac:dyDescent="0.25">
      <c r="A41" s="13">
        <v>30</v>
      </c>
      <c r="B41" s="7"/>
      <c r="C41" s="8" t="s">
        <v>85</v>
      </c>
      <c r="D41" s="7">
        <v>2012</v>
      </c>
      <c r="E41" s="8" t="s">
        <v>31</v>
      </c>
      <c r="F41" s="8">
        <f t="shared" si="0"/>
        <v>100</v>
      </c>
      <c r="G41" s="8">
        <f t="shared" si="1"/>
        <v>100</v>
      </c>
      <c r="H41" s="8">
        <f t="shared" si="3"/>
        <v>100</v>
      </c>
      <c r="I41" s="7">
        <v>100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46">
        <v>0</v>
      </c>
    </row>
    <row r="42" spans="1:15" x14ac:dyDescent="0.25">
      <c r="A42" s="13">
        <v>30</v>
      </c>
      <c r="B42" s="7"/>
      <c r="C42" s="8" t="s">
        <v>87</v>
      </c>
      <c r="D42" s="7">
        <v>2013</v>
      </c>
      <c r="E42" s="8" t="s">
        <v>31</v>
      </c>
      <c r="F42" s="8">
        <f t="shared" si="0"/>
        <v>100</v>
      </c>
      <c r="G42" s="8">
        <f t="shared" si="1"/>
        <v>100</v>
      </c>
      <c r="H42" s="8">
        <f t="shared" si="3"/>
        <v>100</v>
      </c>
      <c r="I42" s="7">
        <v>100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46">
        <v>0</v>
      </c>
    </row>
    <row r="43" spans="1:15" x14ac:dyDescent="0.25">
      <c r="A43" s="13">
        <v>30</v>
      </c>
      <c r="B43" s="7"/>
      <c r="C43" s="8" t="s">
        <v>83</v>
      </c>
      <c r="D43" s="7">
        <v>2012</v>
      </c>
      <c r="E43" s="8" t="s">
        <v>84</v>
      </c>
      <c r="F43" s="8">
        <f t="shared" si="0"/>
        <v>100</v>
      </c>
      <c r="G43" s="8">
        <f t="shared" si="1"/>
        <v>100</v>
      </c>
      <c r="H43" s="8">
        <f t="shared" si="3"/>
        <v>100</v>
      </c>
      <c r="I43" s="7">
        <v>100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14">
        <v>0</v>
      </c>
    </row>
    <row r="44" spans="1:15" x14ac:dyDescent="0.25">
      <c r="A44" s="13">
        <v>34</v>
      </c>
      <c r="B44" s="7">
        <v>35</v>
      </c>
      <c r="C44" s="8" t="s">
        <v>71</v>
      </c>
      <c r="D44" s="7">
        <v>2014</v>
      </c>
      <c r="E44" s="8" t="s">
        <v>41</v>
      </c>
      <c r="F44" s="8">
        <f t="shared" si="0"/>
        <v>60</v>
      </c>
      <c r="G44" s="8">
        <f t="shared" si="1"/>
        <v>60</v>
      </c>
      <c r="H44" s="8">
        <v>0</v>
      </c>
      <c r="I44" s="7">
        <v>0</v>
      </c>
      <c r="J44" s="7">
        <v>0</v>
      </c>
      <c r="K44" s="7">
        <v>60</v>
      </c>
      <c r="L44" s="7">
        <v>0</v>
      </c>
      <c r="M44" s="7">
        <v>0</v>
      </c>
      <c r="N44" s="7">
        <v>0</v>
      </c>
      <c r="O44" s="14">
        <v>0</v>
      </c>
    </row>
    <row r="45" spans="1:15" x14ac:dyDescent="0.25">
      <c r="A45" s="13">
        <v>35</v>
      </c>
      <c r="B45" s="7">
        <v>33</v>
      </c>
      <c r="C45" s="8" t="s">
        <v>59</v>
      </c>
      <c r="D45" s="7">
        <v>2013</v>
      </c>
      <c r="E45" s="8" t="s">
        <v>35</v>
      </c>
      <c r="F45" s="8">
        <f t="shared" si="0"/>
        <v>50</v>
      </c>
      <c r="G45" s="8">
        <f t="shared" si="1"/>
        <v>50</v>
      </c>
      <c r="H45" s="8">
        <f>G45-K45</f>
        <v>50</v>
      </c>
      <c r="I45" s="7">
        <v>0</v>
      </c>
      <c r="J45" s="7">
        <v>50</v>
      </c>
      <c r="K45" s="7">
        <v>0</v>
      </c>
      <c r="L45" s="7">
        <v>0</v>
      </c>
      <c r="M45" s="7">
        <v>0</v>
      </c>
      <c r="N45" s="7">
        <v>0</v>
      </c>
      <c r="O45" s="14">
        <v>0</v>
      </c>
    </row>
    <row r="46" spans="1:15" x14ac:dyDescent="0.25">
      <c r="A46" s="13">
        <v>35</v>
      </c>
      <c r="B46" s="7">
        <v>34</v>
      </c>
      <c r="C46" s="8" t="s">
        <v>65</v>
      </c>
      <c r="D46" s="7">
        <v>2011</v>
      </c>
      <c r="E46" s="8" t="s">
        <v>61</v>
      </c>
      <c r="F46" s="8">
        <f t="shared" si="0"/>
        <v>50</v>
      </c>
      <c r="G46" s="8">
        <f t="shared" si="1"/>
        <v>50</v>
      </c>
      <c r="H46" s="8">
        <f>G46-K46</f>
        <v>50</v>
      </c>
      <c r="I46" s="7">
        <v>0</v>
      </c>
      <c r="J46" s="7">
        <v>50</v>
      </c>
      <c r="K46" s="7">
        <v>0</v>
      </c>
      <c r="L46" s="7">
        <v>0</v>
      </c>
      <c r="M46" s="7">
        <v>0</v>
      </c>
      <c r="N46" s="7">
        <v>0</v>
      </c>
      <c r="O46" s="14">
        <v>0</v>
      </c>
    </row>
    <row r="47" spans="1:15" x14ac:dyDescent="0.25">
      <c r="A47" s="13">
        <v>37</v>
      </c>
      <c r="B47" s="7">
        <v>35</v>
      </c>
      <c r="C47" s="8" t="s">
        <v>63</v>
      </c>
      <c r="D47" s="7">
        <v>2014</v>
      </c>
      <c r="E47" s="8" t="s">
        <v>64</v>
      </c>
      <c r="F47" s="8">
        <f t="shared" si="0"/>
        <v>40</v>
      </c>
      <c r="G47" s="8">
        <f t="shared" si="1"/>
        <v>40</v>
      </c>
      <c r="H47" s="8">
        <f>G47-K47</f>
        <v>40</v>
      </c>
      <c r="I47" s="7">
        <v>0</v>
      </c>
      <c r="J47" s="7">
        <v>20</v>
      </c>
      <c r="K47" s="7">
        <v>0</v>
      </c>
      <c r="L47" s="7">
        <v>0</v>
      </c>
      <c r="M47" s="7">
        <v>0</v>
      </c>
      <c r="N47" s="7">
        <v>20</v>
      </c>
      <c r="O47" s="14">
        <v>0</v>
      </c>
    </row>
    <row r="48" spans="1:15" ht="15.75" thickBot="1" x14ac:dyDescent="0.3">
      <c r="A48" s="15">
        <v>38</v>
      </c>
      <c r="B48" s="16">
        <v>41</v>
      </c>
      <c r="C48" s="17" t="s">
        <v>76</v>
      </c>
      <c r="D48" s="16">
        <v>2011</v>
      </c>
      <c r="E48" s="17" t="s">
        <v>29</v>
      </c>
      <c r="F48" s="17">
        <f t="shared" si="0"/>
        <v>20</v>
      </c>
      <c r="G48" s="17">
        <f t="shared" si="1"/>
        <v>20</v>
      </c>
      <c r="H48" s="17">
        <f>G48-K48</f>
        <v>20</v>
      </c>
      <c r="I48" s="16">
        <v>0</v>
      </c>
      <c r="J48" s="16">
        <v>0</v>
      </c>
      <c r="K48" s="16">
        <v>0</v>
      </c>
      <c r="L48" s="16">
        <v>0</v>
      </c>
      <c r="M48" s="16">
        <v>20</v>
      </c>
      <c r="N48" s="16">
        <v>0</v>
      </c>
      <c r="O48" s="41">
        <v>0</v>
      </c>
    </row>
    <row r="50" spans="1:6" x14ac:dyDescent="0.25">
      <c r="A50" s="54" t="s">
        <v>10</v>
      </c>
      <c r="B50" s="54"/>
      <c r="C50" s="53" t="s">
        <v>54</v>
      </c>
      <c r="D50" s="53"/>
      <c r="E50" s="53"/>
      <c r="F50" s="18"/>
    </row>
    <row r="51" spans="1:6" x14ac:dyDescent="0.25">
      <c r="A51" s="55" t="s">
        <v>55</v>
      </c>
      <c r="B51" s="55"/>
      <c r="C51" s="53" t="s">
        <v>56</v>
      </c>
      <c r="D51" s="53"/>
      <c r="E51" s="53"/>
    </row>
    <row r="52" spans="1:6" x14ac:dyDescent="0.25">
      <c r="A52" s="56" t="s">
        <v>11</v>
      </c>
      <c r="B52" s="56"/>
      <c r="C52" s="53" t="s">
        <v>57</v>
      </c>
      <c r="D52" s="53"/>
      <c r="E52" s="53"/>
    </row>
    <row r="53" spans="1:6" x14ac:dyDescent="0.25">
      <c r="A53" s="19" t="s">
        <v>58</v>
      </c>
      <c r="B53" s="19"/>
      <c r="C53" s="52" t="s">
        <v>50</v>
      </c>
      <c r="D53" s="53"/>
      <c r="E53" s="53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B11:O48">
    <sortCondition descending="1" ref="F11:F48"/>
  </sortState>
  <mergeCells count="7">
    <mergeCell ref="C53:E53"/>
    <mergeCell ref="A50:B50"/>
    <mergeCell ref="C50:E50"/>
    <mergeCell ref="A51:B51"/>
    <mergeCell ref="C51:E51"/>
    <mergeCell ref="A52:B52"/>
    <mergeCell ref="C52:E52"/>
  </mergeCells>
  <pageMargins left="0.7" right="0.7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Worksheet</vt:lpstr>
      <vt:lpstr>Worksheet!Področje_tiskanja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League Rankings</dc:title>
  <dc:subject>League Rankings</dc:subject>
  <dc:creator>ntzs.si</dc:creator>
  <cp:keywords>League Rankings</cp:keywords>
  <dc:description>League Rankings</dc:description>
  <cp:lastModifiedBy>Dane Šarlah</cp:lastModifiedBy>
  <dcterms:created xsi:type="dcterms:W3CDTF">2024-06-05T07:35:33Z</dcterms:created>
  <dcterms:modified xsi:type="dcterms:W3CDTF">2025-10-03T07:50:52Z</dcterms:modified>
  <cp:category>League Rankings</cp:category>
</cp:coreProperties>
</file>