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\U-15\"/>
    </mc:Choice>
  </mc:AlternateContent>
  <xr:revisionPtr revIDLastSave="0" documentId="13_ncr:1_{39AC5751-5895-47C3-9E55-65415E3849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Worksheet!$A$1:$AO$91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" i="1" l="1"/>
  <c r="G67" i="1" s="1"/>
  <c r="F69" i="1"/>
  <c r="G69" i="1" s="1"/>
  <c r="F66" i="1"/>
  <c r="G66" i="1" s="1"/>
  <c r="F68" i="1"/>
  <c r="G68" i="1" s="1"/>
  <c r="F70" i="1"/>
  <c r="G70" i="1" s="1"/>
  <c r="F55" i="1"/>
  <c r="G55" i="1" s="1"/>
  <c r="F64" i="1"/>
  <c r="G64" i="1" s="1"/>
  <c r="F65" i="1"/>
  <c r="G65" i="1" s="1"/>
  <c r="F63" i="1"/>
  <c r="G63" i="1" s="1"/>
  <c r="F62" i="1"/>
  <c r="G62" i="1" s="1"/>
  <c r="F54" i="1"/>
  <c r="G54" i="1" s="1"/>
  <c r="F71" i="1"/>
  <c r="G71" i="1" s="1"/>
  <c r="F61" i="1"/>
  <c r="G61" i="1" s="1"/>
  <c r="E67" i="1" l="1"/>
  <c r="E69" i="1"/>
  <c r="E68" i="1"/>
  <c r="E66" i="1"/>
  <c r="E70" i="1"/>
  <c r="E64" i="1"/>
  <c r="E55" i="1"/>
  <c r="E65" i="1"/>
  <c r="E63" i="1"/>
  <c r="E62" i="1"/>
  <c r="E54" i="1"/>
  <c r="E71" i="1"/>
  <c r="E61" i="1"/>
  <c r="F50" i="1"/>
  <c r="F78" i="1"/>
  <c r="G78" i="1" l="1"/>
  <c r="E78" i="1"/>
  <c r="G50" i="1"/>
  <c r="E50" i="1"/>
  <c r="F77" i="1"/>
  <c r="E77" i="1" s="1"/>
  <c r="F73" i="1"/>
  <c r="E73" i="1" s="1"/>
  <c r="F59" i="1"/>
  <c r="E59" i="1" s="1"/>
  <c r="F49" i="1"/>
  <c r="E49" i="1" s="1"/>
  <c r="G77" i="1" l="1"/>
  <c r="G49" i="1"/>
  <c r="G59" i="1"/>
  <c r="G73" i="1"/>
  <c r="F37" i="1"/>
  <c r="E37" i="1" s="1"/>
  <c r="F76" i="1"/>
  <c r="E76" i="1" s="1"/>
  <c r="G76" i="1" l="1"/>
  <c r="G37" i="1"/>
  <c r="F75" i="1"/>
  <c r="E75" i="1" s="1"/>
  <c r="F74" i="1"/>
  <c r="E74" i="1" s="1"/>
  <c r="F48" i="1"/>
  <c r="E48" i="1" s="1"/>
  <c r="F51" i="1"/>
  <c r="E51" i="1" s="1"/>
  <c r="F44" i="1"/>
  <c r="E44" i="1" s="1"/>
  <c r="F57" i="1"/>
  <c r="E57" i="1" s="1"/>
  <c r="F47" i="1"/>
  <c r="E47" i="1" s="1"/>
  <c r="F45" i="1"/>
  <c r="E45" i="1" s="1"/>
  <c r="F42" i="1"/>
  <c r="E42" i="1" s="1"/>
  <c r="F80" i="1"/>
  <c r="E80" i="1" s="1"/>
  <c r="F81" i="1"/>
  <c r="E81" i="1" s="1"/>
  <c r="F53" i="1"/>
  <c r="E53" i="1" s="1"/>
  <c r="F58" i="1"/>
  <c r="E58" i="1" s="1"/>
  <c r="F60" i="1"/>
  <c r="E60" i="1" s="1"/>
  <c r="F79" i="1"/>
  <c r="E79" i="1" s="1"/>
  <c r="F27" i="1"/>
  <c r="E27" i="1" s="1"/>
  <c r="F72" i="1"/>
  <c r="E72" i="1" s="1"/>
  <c r="F39" i="1"/>
  <c r="E39" i="1" s="1"/>
  <c r="F82" i="1"/>
  <c r="E82" i="1" s="1"/>
  <c r="G60" i="1" l="1"/>
  <c r="G81" i="1"/>
  <c r="G47" i="1"/>
  <c r="G48" i="1"/>
  <c r="G82" i="1"/>
  <c r="G27" i="1"/>
  <c r="G58" i="1"/>
  <c r="G45" i="1"/>
  <c r="G51" i="1"/>
  <c r="G75" i="1"/>
  <c r="G72" i="1"/>
  <c r="G42" i="1"/>
  <c r="G44" i="1"/>
  <c r="G74" i="1"/>
  <c r="G53" i="1"/>
  <c r="G79" i="1"/>
  <c r="G39" i="1"/>
  <c r="G80" i="1"/>
  <c r="G57" i="1"/>
  <c r="F38" i="1"/>
  <c r="E38" i="1" s="1"/>
  <c r="F36" i="1"/>
  <c r="E36" i="1" s="1"/>
  <c r="F56" i="1"/>
  <c r="E56" i="1" s="1"/>
  <c r="F20" i="1"/>
  <c r="E20" i="1" s="1"/>
  <c r="F11" i="1"/>
  <c r="E11" i="1" s="1"/>
  <c r="F14" i="1"/>
  <c r="E14" i="1" s="1"/>
  <c r="F17" i="1"/>
  <c r="E17" i="1" s="1"/>
  <c r="F12" i="1"/>
  <c r="E12" i="1" s="1"/>
  <c r="F13" i="1"/>
  <c r="E13" i="1" s="1"/>
  <c r="F16" i="1"/>
  <c r="E16" i="1" s="1"/>
  <c r="F28" i="1"/>
  <c r="E28" i="1" s="1"/>
  <c r="F21" i="1"/>
  <c r="E21" i="1" s="1"/>
  <c r="F25" i="1"/>
  <c r="E25" i="1" s="1"/>
  <c r="F33" i="1"/>
  <c r="E33" i="1" s="1"/>
  <c r="F15" i="1"/>
  <c r="E15" i="1" s="1"/>
  <c r="F31" i="1"/>
  <c r="E31" i="1" s="1"/>
  <c r="F29" i="1"/>
  <c r="E29" i="1" s="1"/>
  <c r="F19" i="1"/>
  <c r="E19" i="1" s="1"/>
  <c r="F52" i="1"/>
  <c r="E52" i="1" s="1"/>
  <c r="F18" i="1"/>
  <c r="E18" i="1" s="1"/>
  <c r="F32" i="1"/>
  <c r="E32" i="1" s="1"/>
  <c r="F23" i="1"/>
  <c r="E23" i="1" s="1"/>
  <c r="F46" i="1"/>
  <c r="E46" i="1" s="1"/>
  <c r="F35" i="1"/>
  <c r="E35" i="1" s="1"/>
  <c r="F34" i="1"/>
  <c r="E34" i="1" s="1"/>
  <c r="F22" i="1"/>
  <c r="E22" i="1" s="1"/>
  <c r="F26" i="1"/>
  <c r="E26" i="1" s="1"/>
  <c r="F30" i="1"/>
  <c r="E30" i="1" s="1"/>
  <c r="F43" i="1"/>
  <c r="E43" i="1" s="1"/>
  <c r="F41" i="1"/>
  <c r="E41" i="1" s="1"/>
  <c r="F24" i="1"/>
  <c r="E24" i="1" s="1"/>
  <c r="F40" i="1"/>
  <c r="E40" i="1" s="1"/>
  <c r="G22" i="1" l="1"/>
  <c r="G46" i="1"/>
  <c r="G18" i="1"/>
  <c r="G29" i="1"/>
  <c r="G25" i="1"/>
  <c r="G56" i="1"/>
  <c r="G41" i="1"/>
  <c r="G13" i="1"/>
  <c r="G40" i="1"/>
  <c r="G26" i="1"/>
  <c r="G35" i="1"/>
  <c r="G32" i="1"/>
  <c r="G28" i="1"/>
  <c r="G33" i="1"/>
  <c r="G16" i="1"/>
  <c r="G17" i="1"/>
  <c r="G20" i="1"/>
  <c r="G15" i="1"/>
  <c r="G24" i="1"/>
  <c r="G43" i="1"/>
  <c r="G30" i="1"/>
  <c r="G34" i="1"/>
  <c r="G52" i="1"/>
  <c r="G12" i="1"/>
  <c r="G14" i="1"/>
  <c r="G11" i="1"/>
  <c r="G36" i="1"/>
  <c r="G19" i="1"/>
  <c r="G23" i="1"/>
  <c r="G31" i="1"/>
  <c r="G38" i="1"/>
  <c r="G21" i="1"/>
</calcChain>
</file>

<file path=xl/sharedStrings.xml><?xml version="1.0" encoding="utf-8"?>
<sst xmlns="http://schemas.openxmlformats.org/spreadsheetml/2006/main" count="183" uniqueCount="127">
  <si>
    <t>Namiznoteniška zveza Slovenije</t>
  </si>
  <si>
    <t>Lestvica</t>
  </si>
  <si>
    <t>Sezona:</t>
  </si>
  <si>
    <t>Kategorija:</t>
  </si>
  <si>
    <t>Datum:</t>
  </si>
  <si>
    <t>Naslov:</t>
  </si>
  <si>
    <t>Ime in priimek</t>
  </si>
  <si>
    <t>Letnik</t>
  </si>
  <si>
    <t>Klub</t>
  </si>
  <si>
    <t>Točke (*)</t>
  </si>
  <si>
    <t>Točke (e)</t>
  </si>
  <si>
    <t>1. OT</t>
  </si>
  <si>
    <t>2. OT</t>
  </si>
  <si>
    <t>1. TOP</t>
  </si>
  <si>
    <t>3. OT</t>
  </si>
  <si>
    <t>EDP-f</t>
  </si>
  <si>
    <t>DP</t>
  </si>
  <si>
    <t>2. TOP</t>
  </si>
  <si>
    <t>Puconci</t>
  </si>
  <si>
    <t>Luče</t>
  </si>
  <si>
    <t>Cirkovce</t>
  </si>
  <si>
    <t>NTK Cirkovce</t>
  </si>
  <si>
    <t>NTK Žalec</t>
  </si>
  <si>
    <t>NTK Arrigoni</t>
  </si>
  <si>
    <t>NTK B2</t>
  </si>
  <si>
    <t>NTD Kajuh-Slovan</t>
  </si>
  <si>
    <t>Tijan Malić</t>
  </si>
  <si>
    <t>NTK Logatec</t>
  </si>
  <si>
    <t>Žiga Abraham</t>
  </si>
  <si>
    <t>NTK Inter Diskont</t>
  </si>
  <si>
    <t>Timo Urbas</t>
  </si>
  <si>
    <t>PPK Rakek</t>
  </si>
  <si>
    <t>Maks Maček</t>
  </si>
  <si>
    <t>ŽNTK Maribor</t>
  </si>
  <si>
    <t>Urban Glavič</t>
  </si>
  <si>
    <t>NTK Gorica</t>
  </si>
  <si>
    <t>Tiber Turnšek Kovač</t>
  </si>
  <si>
    <t>Tim Rus</t>
  </si>
  <si>
    <t>NTK Krka</t>
  </si>
  <si>
    <t>Miha Čadonič</t>
  </si>
  <si>
    <t>ŠD SU</t>
  </si>
  <si>
    <t>Tai Bač</t>
  </si>
  <si>
    <t>David Zrnić</t>
  </si>
  <si>
    <t>Jakob Plajnšek</t>
  </si>
  <si>
    <t>NTK Preserje</t>
  </si>
  <si>
    <t>Ažbe Rogelj</t>
  </si>
  <si>
    <t>Adam Dujmenovič</t>
  </si>
  <si>
    <t>Lukas Košir</t>
  </si>
  <si>
    <t>NTK Tempo</t>
  </si>
  <si>
    <t>NTK Vesna</t>
  </si>
  <si>
    <t>Jaka Antić</t>
  </si>
  <si>
    <t>Saša Obradović</t>
  </si>
  <si>
    <t>Sven Drljača</t>
  </si>
  <si>
    <t>Lovro Tiran</t>
  </si>
  <si>
    <t>Tim Tepej</t>
  </si>
  <si>
    <t>Urh Novak</t>
  </si>
  <si>
    <t>Tai Širec</t>
  </si>
  <si>
    <t>Anže Safošnik</t>
  </si>
  <si>
    <t>Gal Kardoš</t>
  </si>
  <si>
    <t>Vasja Samec</t>
  </si>
  <si>
    <t>Nikola Dolenc</t>
  </si>
  <si>
    <t>Tibor Tutta</t>
  </si>
  <si>
    <t>Aleksander Nelson Hujs</t>
  </si>
  <si>
    <t>Matic Prebil</t>
  </si>
  <si>
    <t>nadomestne točke</t>
  </si>
  <si>
    <t>Ravne na K.</t>
  </si>
  <si>
    <t xml:space="preserve">Trenutna </t>
  </si>
  <si>
    <t>uvrstitev</t>
  </si>
  <si>
    <t>Točke</t>
  </si>
  <si>
    <t>vsota točk brez najnižjega rezultata</t>
  </si>
  <si>
    <t>Točke vse</t>
  </si>
  <si>
    <t>vsota vseh točk</t>
  </si>
  <si>
    <t>vsota točk brez rezultatov ekipnih tekmovanj</t>
  </si>
  <si>
    <t>Nadomestne točke</t>
  </si>
  <si>
    <t>Žan Rener</t>
  </si>
  <si>
    <t>Svarun Košir</t>
  </si>
  <si>
    <t>Jakob Povše</t>
  </si>
  <si>
    <t>Denis Ribak</t>
  </si>
  <si>
    <t>Nejc Malenšek</t>
  </si>
  <si>
    <t>Peter Žiher</t>
  </si>
  <si>
    <t>Hugo Korošec</t>
  </si>
  <si>
    <t>Svit Kontelj</t>
  </si>
  <si>
    <t>Martin Kirbiš</t>
  </si>
  <si>
    <t>Ivan Friderich</t>
  </si>
  <si>
    <t>Mark Grum</t>
  </si>
  <si>
    <t>Leo Kojc</t>
  </si>
  <si>
    <t>Nejc Rečnik</t>
  </si>
  <si>
    <t>Bine Štrancar</t>
  </si>
  <si>
    <t>Erik Haslinger</t>
  </si>
  <si>
    <t>Luka Repnik</t>
  </si>
  <si>
    <t>NTK Xiom Muta</t>
  </si>
  <si>
    <t>Patrik Ebert</t>
  </si>
  <si>
    <t>Lovro Gošnjak</t>
  </si>
  <si>
    <t>Žiga Mihelič</t>
  </si>
  <si>
    <t>Jakob Čepič Vogrinčič</t>
  </si>
  <si>
    <t>Anej Ribič</t>
  </si>
  <si>
    <t>Izidor Kadunc</t>
  </si>
  <si>
    <t>Nejc Ovčar</t>
  </si>
  <si>
    <t>Adrijus Jasaitis</t>
  </si>
  <si>
    <t>Žan Mihelj</t>
  </si>
  <si>
    <t>NTK Sobota</t>
  </si>
  <si>
    <t>Izola</t>
  </si>
  <si>
    <t>Jakob Matej Godec</t>
  </si>
  <si>
    <t>Bor Markovič</t>
  </si>
  <si>
    <t>Samo Gorec Del Amo</t>
  </si>
  <si>
    <t>Maximilijan Zukić</t>
  </si>
  <si>
    <t>Logatec</t>
  </si>
  <si>
    <t>Veno Vendramin</t>
  </si>
  <si>
    <t>Mark Beirut Kofol</t>
  </si>
  <si>
    <t>2025/2026</t>
  </si>
  <si>
    <t>kadeti U-15</t>
  </si>
  <si>
    <t>Kadeti U-15 po 1. OT 21.09.2025</t>
  </si>
  <si>
    <t>NTD Kajuh Slovan</t>
  </si>
  <si>
    <t>Maks Leskovec</t>
  </si>
  <si>
    <t>NTS Mengeš</t>
  </si>
  <si>
    <t>Lovro Hozjan</t>
  </si>
  <si>
    <t>Nik Gorenšek</t>
  </si>
  <si>
    <t>Anže Jeriha</t>
  </si>
  <si>
    <t>Tevž Ovsenik Eržen</t>
  </si>
  <si>
    <t>David Korošec Muzik</t>
  </si>
  <si>
    <t>Filip Golnar</t>
  </si>
  <si>
    <t>Lovro Taškar</t>
  </si>
  <si>
    <t>Jaka Srebernjak</t>
  </si>
  <si>
    <t>Alex Jović</t>
  </si>
  <si>
    <t>Tibor Rovtar</t>
  </si>
  <si>
    <t>Anže Vidic</t>
  </si>
  <si>
    <t>Rudolf Kajetan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</si>
</sst>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8" xfId="0" applyFill="1" applyBorder="1"/>
    <xf numFmtId="14" fontId="0" fillId="0" borderId="0" xfId="0" applyNumberFormat="1"/>
    <xf numFmtId="0" fontId="3" fillId="0" borderId="0" xfId="0" applyFont="1"/>
    <xf numFmtId="0" fontId="0" fillId="6" borderId="7" xfId="0" applyFill="1" applyBorder="1"/>
    <xf numFmtId="0" fontId="0" fillId="6" borderId="9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14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0" fillId="5" borderId="0" xfId="0" applyFill="1"/>
    <xf numFmtId="0" fontId="4" fillId="0" borderId="0" xfId="0" applyFont="1"/>
    <xf numFmtId="0" fontId="0" fillId="9" borderId="10" xfId="0" applyFill="1" applyBorder="1"/>
    <xf numFmtId="0" fontId="0" fillId="6" borderId="18" xfId="0" applyFill="1" applyBorder="1"/>
    <xf numFmtId="0" fontId="0" fillId="7" borderId="8" xfId="0" applyFill="1" applyBorder="1"/>
    <xf numFmtId="0" fontId="0" fillId="7" borderId="0" xfId="0" applyFill="1"/>
    <xf numFmtId="0" fontId="0" fillId="7" borderId="19" xfId="0" applyFill="1" applyBorder="1"/>
    <xf numFmtId="0" fontId="0" fillId="10" borderId="12" xfId="0" applyFill="1" applyBorder="1"/>
    <xf numFmtId="0" fontId="0" fillId="10" borderId="13" xfId="0" applyFill="1" applyBorder="1"/>
    <xf numFmtId="0" fontId="0" fillId="10" borderId="14" xfId="0" applyFill="1" applyBorder="1"/>
    <xf numFmtId="0" fontId="0" fillId="11" borderId="8" xfId="0" applyFill="1" applyBorder="1"/>
    <xf numFmtId="0" fontId="0" fillId="11" borderId="0" xfId="0" applyFill="1"/>
    <xf numFmtId="14" fontId="0" fillId="11" borderId="19" xfId="0" applyNumberFormat="1" applyFill="1" applyBorder="1"/>
    <xf numFmtId="14" fontId="0" fillId="5" borderId="19" xfId="0" applyNumberForma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1" xfId="0" applyBorder="1"/>
    <xf numFmtId="0" fontId="0" fillId="11" borderId="12" xfId="0" applyFill="1" applyBorder="1"/>
    <xf numFmtId="0" fontId="4" fillId="11" borderId="13" xfId="0" applyFont="1" applyFill="1" applyBorder="1"/>
    <xf numFmtId="14" fontId="0" fillId="11" borderId="14" xfId="0" applyNumberFormat="1" applyFill="1" applyBorder="1"/>
    <xf numFmtId="0" fontId="0" fillId="11" borderId="13" xfId="0" applyFill="1" applyBorder="1"/>
    <xf numFmtId="14" fontId="0" fillId="5" borderId="14" xfId="0" applyNumberFormat="1" applyFill="1" applyBorder="1"/>
    <xf numFmtId="0" fontId="0" fillId="7" borderId="15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3" fillId="0" borderId="10" xfId="0" applyFont="1" applyBorder="1"/>
    <xf numFmtId="0" fontId="0" fillId="0" borderId="10" xfId="0" applyBorder="1"/>
    <xf numFmtId="0" fontId="0" fillId="0" borderId="11" xfId="0" applyBorder="1"/>
    <xf numFmtId="0" fontId="3" fillId="0" borderId="20" xfId="0" applyFont="1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3" fillId="0" borderId="24" xfId="0" applyFont="1" applyBorder="1"/>
    <xf numFmtId="0" fontId="0" fillId="0" borderId="25" xfId="0" applyBorder="1"/>
    <xf numFmtId="14" fontId="0" fillId="0" borderId="0" xfId="0" applyNumberFormat="1" applyAlignment="1">
      <alignment horizontal="left"/>
    </xf>
    <xf numFmtId="0" fontId="3" fillId="0" borderId="27" xfId="0" applyFont="1" applyBorder="1"/>
    <xf numFmtId="0" fontId="0" fillId="0" borderId="28" xfId="0" applyBorder="1"/>
    <xf numFmtId="0" fontId="0" fillId="0" borderId="26" xfId="0" applyBorder="1"/>
    <xf numFmtId="0" fontId="4" fillId="0" borderId="15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371475</xdr:colOff>
      <xdr:row>1</xdr:row>
      <xdr:rowOff>47625</xdr:rowOff>
    </xdr:from>
    <xdr:to>
      <xdr:col>13</xdr:col>
      <xdr:colOff>247559</xdr:colOff>
      <xdr:row>3</xdr:row>
      <xdr:rowOff>98264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BE899F5-D452-44D3-870B-19ABECD19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2900" y="285750"/>
          <a:ext cx="594269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8"/>
  <sheetViews>
    <sheetView tabSelected="1" view="pageBreakPreview" topLeftCell="A46" zoomScaleNormal="100" zoomScaleSheetLayoutView="100" workbookViewId="0">
      <selection activeCell="S59" sqref="S59"/>
    </sheetView>
  </sheetViews>
  <sheetFormatPr defaultRowHeight="15" x14ac:dyDescent="0.25"/>
  <cols>
    <col min="1" max="1" width="10" customWidth="1"/>
    <col min="2" max="2" width="20.5703125" customWidth="1"/>
    <col min="3" max="3" width="10" customWidth="1"/>
    <col min="4" max="4" width="16.5703125" customWidth="1"/>
    <col min="5" max="7" width="10" customWidth="1"/>
    <col min="8" max="8" width="10.85546875" customWidth="1"/>
    <col min="9" max="9" width="10" customWidth="1"/>
    <col min="10" max="10" width="11.42578125" customWidth="1"/>
    <col min="11" max="11" width="11" customWidth="1"/>
    <col min="12" max="12" width="10" customWidth="1"/>
    <col min="13" max="13" width="10.85546875" customWidth="1"/>
    <col min="14" max="14" width="11.140625" bestFit="1" customWidth="1"/>
  </cols>
  <sheetData>
    <row r="1" spans="1:14" ht="19.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6.25" x14ac:dyDescent="0.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1"/>
      <c r="N2" s="3"/>
    </row>
    <row r="3" spans="1:14" x14ac:dyDescent="0.25">
      <c r="A3" t="s">
        <v>2</v>
      </c>
      <c r="B3" s="18" t="s">
        <v>109</v>
      </c>
      <c r="M3" s="32"/>
      <c r="N3" s="4"/>
    </row>
    <row r="4" spans="1:14" ht="15.75" thickBot="1" x14ac:dyDescent="0.3">
      <c r="A4" t="s">
        <v>3</v>
      </c>
      <c r="B4" s="18" t="s">
        <v>110</v>
      </c>
      <c r="M4" s="33"/>
      <c r="N4" s="5"/>
    </row>
    <row r="5" spans="1:14" x14ac:dyDescent="0.25">
      <c r="A5" t="s">
        <v>4</v>
      </c>
      <c r="B5" s="53">
        <v>45921</v>
      </c>
    </row>
    <row r="6" spans="1:14" ht="15.75" thickBot="1" x14ac:dyDescent="0.3">
      <c r="A6" t="s">
        <v>5</v>
      </c>
      <c r="B6" s="18" t="s">
        <v>111</v>
      </c>
    </row>
    <row r="7" spans="1:14" x14ac:dyDescent="0.25">
      <c r="A7" s="9" t="s">
        <v>66</v>
      </c>
      <c r="B7" s="14" t="s">
        <v>6</v>
      </c>
      <c r="C7" s="14" t="s">
        <v>7</v>
      </c>
      <c r="D7" s="14" t="s">
        <v>8</v>
      </c>
      <c r="E7" s="21" t="s">
        <v>9</v>
      </c>
      <c r="F7" s="11" t="s">
        <v>68</v>
      </c>
      <c r="G7" s="24" t="s">
        <v>10</v>
      </c>
      <c r="H7" s="35" t="s">
        <v>11</v>
      </c>
      <c r="I7" s="27" t="s">
        <v>12</v>
      </c>
      <c r="J7" s="35" t="s">
        <v>15</v>
      </c>
      <c r="K7" s="6" t="s">
        <v>13</v>
      </c>
      <c r="L7" s="14" t="s">
        <v>14</v>
      </c>
      <c r="M7" s="27" t="s">
        <v>16</v>
      </c>
      <c r="N7" s="14" t="s">
        <v>17</v>
      </c>
    </row>
    <row r="8" spans="1:14" x14ac:dyDescent="0.25">
      <c r="A8" s="10" t="s">
        <v>67</v>
      </c>
      <c r="B8" s="15"/>
      <c r="C8" s="15"/>
      <c r="D8" s="15"/>
      <c r="E8" s="22"/>
      <c r="F8" s="12"/>
      <c r="G8" s="25"/>
      <c r="H8" s="36" t="s">
        <v>18</v>
      </c>
      <c r="I8" s="28" t="s">
        <v>18</v>
      </c>
      <c r="J8" s="38" t="s">
        <v>101</v>
      </c>
      <c r="K8" s="17" t="s">
        <v>65</v>
      </c>
      <c r="L8" s="15" t="s">
        <v>19</v>
      </c>
      <c r="M8" s="28" t="s">
        <v>20</v>
      </c>
      <c r="N8" s="15" t="s">
        <v>106</v>
      </c>
    </row>
    <row r="9" spans="1:14" ht="15.75" thickBot="1" x14ac:dyDescent="0.3">
      <c r="A9" s="20"/>
      <c r="B9" s="16"/>
      <c r="C9" s="16"/>
      <c r="D9" s="16"/>
      <c r="E9" s="23"/>
      <c r="F9" s="13"/>
      <c r="G9" s="26"/>
      <c r="H9" s="37">
        <v>45921</v>
      </c>
      <c r="I9" s="29">
        <v>45633</v>
      </c>
      <c r="J9" s="37">
        <v>45648</v>
      </c>
      <c r="K9" s="30">
        <v>45689</v>
      </c>
      <c r="L9" s="39">
        <v>45724</v>
      </c>
      <c r="M9" s="29">
        <v>45760</v>
      </c>
      <c r="N9" s="39">
        <v>45436</v>
      </c>
    </row>
    <row r="10" spans="1:14" ht="15.75" thickBot="1" x14ac:dyDescent="0.3">
      <c r="H10" s="7"/>
      <c r="N10" s="7"/>
    </row>
    <row r="11" spans="1:14" x14ac:dyDescent="0.25">
      <c r="A11" s="49">
        <v>1</v>
      </c>
      <c r="B11" s="51" t="s">
        <v>26</v>
      </c>
      <c r="C11" s="50">
        <v>2011</v>
      </c>
      <c r="D11" s="51" t="s">
        <v>27</v>
      </c>
      <c r="E11" s="51">
        <f t="shared" ref="E11:E42" si="0">F11-MIN(H11:N11)</f>
        <v>4170</v>
      </c>
      <c r="F11" s="51">
        <f t="shared" ref="F11:F42" si="1">SUM(H11:N11)</f>
        <v>4570</v>
      </c>
      <c r="G11" s="51">
        <f t="shared" ref="G11:G42" si="2">F11-J11</f>
        <v>4050</v>
      </c>
      <c r="H11" s="50">
        <v>600</v>
      </c>
      <c r="I11" s="50">
        <v>400</v>
      </c>
      <c r="J11" s="50">
        <v>520</v>
      </c>
      <c r="K11" s="50">
        <v>800</v>
      </c>
      <c r="L11" s="50">
        <v>800</v>
      </c>
      <c r="M11" s="50">
        <v>700</v>
      </c>
      <c r="N11" s="52">
        <v>750</v>
      </c>
    </row>
    <row r="12" spans="1:14" x14ac:dyDescent="0.25">
      <c r="A12" s="34">
        <v>2</v>
      </c>
      <c r="B12" s="43" t="s">
        <v>32</v>
      </c>
      <c r="C12" s="44">
        <v>2011</v>
      </c>
      <c r="D12" s="43" t="s">
        <v>27</v>
      </c>
      <c r="E12" s="43">
        <f t="shared" si="0"/>
        <v>3220</v>
      </c>
      <c r="F12" s="43">
        <f t="shared" si="1"/>
        <v>3220</v>
      </c>
      <c r="G12" s="43">
        <f t="shared" si="2"/>
        <v>3220</v>
      </c>
      <c r="H12" s="44">
        <v>1000</v>
      </c>
      <c r="I12" s="44">
        <v>400</v>
      </c>
      <c r="J12" s="44">
        <v>0</v>
      </c>
      <c r="K12" s="44">
        <v>480</v>
      </c>
      <c r="L12" s="44">
        <v>200</v>
      </c>
      <c r="M12" s="44">
        <v>700</v>
      </c>
      <c r="N12" s="45">
        <v>440</v>
      </c>
    </row>
    <row r="13" spans="1:14" x14ac:dyDescent="0.25">
      <c r="A13" s="34">
        <v>3</v>
      </c>
      <c r="B13" s="43" t="s">
        <v>34</v>
      </c>
      <c r="C13" s="44">
        <v>2011</v>
      </c>
      <c r="D13" s="43" t="s">
        <v>35</v>
      </c>
      <c r="E13" s="43">
        <f t="shared" si="0"/>
        <v>3190</v>
      </c>
      <c r="F13" s="43">
        <f t="shared" si="1"/>
        <v>3190</v>
      </c>
      <c r="G13" s="43">
        <f t="shared" si="2"/>
        <v>2770</v>
      </c>
      <c r="H13" s="44">
        <v>800</v>
      </c>
      <c r="I13" s="44">
        <v>400</v>
      </c>
      <c r="J13" s="44">
        <v>420</v>
      </c>
      <c r="K13" s="44">
        <v>520</v>
      </c>
      <c r="L13" s="44">
        <v>0</v>
      </c>
      <c r="M13" s="44">
        <v>400</v>
      </c>
      <c r="N13" s="45">
        <v>650</v>
      </c>
    </row>
    <row r="14" spans="1:14" x14ac:dyDescent="0.25">
      <c r="A14" s="34">
        <v>4</v>
      </c>
      <c r="B14" s="43" t="s">
        <v>30</v>
      </c>
      <c r="C14" s="44">
        <v>2011</v>
      </c>
      <c r="D14" s="43" t="s">
        <v>31</v>
      </c>
      <c r="E14" s="43">
        <f t="shared" si="0"/>
        <v>2980</v>
      </c>
      <c r="F14" s="43">
        <f t="shared" si="1"/>
        <v>2980</v>
      </c>
      <c r="G14" s="43">
        <f t="shared" si="2"/>
        <v>2980</v>
      </c>
      <c r="H14" s="44">
        <v>800</v>
      </c>
      <c r="I14" s="44">
        <v>200</v>
      </c>
      <c r="J14" s="44">
        <v>0</v>
      </c>
      <c r="K14" s="44">
        <v>600</v>
      </c>
      <c r="L14" s="44">
        <v>200</v>
      </c>
      <c r="M14" s="44">
        <v>700</v>
      </c>
      <c r="N14" s="45">
        <v>480</v>
      </c>
    </row>
    <row r="15" spans="1:14" x14ac:dyDescent="0.25">
      <c r="A15" s="34">
        <v>5</v>
      </c>
      <c r="B15" s="43" t="s">
        <v>43</v>
      </c>
      <c r="C15" s="44">
        <v>2012</v>
      </c>
      <c r="D15" s="43" t="s">
        <v>21</v>
      </c>
      <c r="E15" s="43">
        <f t="shared" si="0"/>
        <v>2260</v>
      </c>
      <c r="F15" s="43">
        <f t="shared" si="1"/>
        <v>2360</v>
      </c>
      <c r="G15" s="43">
        <f t="shared" si="2"/>
        <v>2260</v>
      </c>
      <c r="H15" s="44">
        <v>600</v>
      </c>
      <c r="I15" s="44">
        <v>400</v>
      </c>
      <c r="J15" s="44">
        <v>100</v>
      </c>
      <c r="K15" s="44">
        <v>380</v>
      </c>
      <c r="L15" s="44">
        <v>100</v>
      </c>
      <c r="M15" s="44">
        <v>400</v>
      </c>
      <c r="N15" s="45">
        <v>380</v>
      </c>
    </row>
    <row r="16" spans="1:14" x14ac:dyDescent="0.25">
      <c r="A16" s="34">
        <v>6</v>
      </c>
      <c r="B16" s="43" t="s">
        <v>36</v>
      </c>
      <c r="C16" s="44">
        <v>2011</v>
      </c>
      <c r="D16" s="43" t="s">
        <v>22</v>
      </c>
      <c r="E16" s="43">
        <f t="shared" si="0"/>
        <v>2200</v>
      </c>
      <c r="F16" s="43">
        <f t="shared" si="1"/>
        <v>2200</v>
      </c>
      <c r="G16" s="43">
        <f t="shared" si="2"/>
        <v>1900</v>
      </c>
      <c r="H16" s="44">
        <v>1300</v>
      </c>
      <c r="I16" s="44">
        <v>0</v>
      </c>
      <c r="J16" s="44">
        <v>300</v>
      </c>
      <c r="K16" s="44">
        <v>0</v>
      </c>
      <c r="L16" s="44">
        <v>200</v>
      </c>
      <c r="M16" s="44">
        <v>400</v>
      </c>
      <c r="N16" s="45">
        <v>0</v>
      </c>
    </row>
    <row r="17" spans="1:14" x14ac:dyDescent="0.25">
      <c r="A17" s="34">
        <v>7</v>
      </c>
      <c r="B17" s="43" t="s">
        <v>28</v>
      </c>
      <c r="C17" s="44">
        <v>2012</v>
      </c>
      <c r="D17" s="43" t="s">
        <v>29</v>
      </c>
      <c r="E17" s="43">
        <f t="shared" si="0"/>
        <v>2110</v>
      </c>
      <c r="F17" s="43">
        <f t="shared" si="1"/>
        <v>2110</v>
      </c>
      <c r="G17" s="43">
        <f t="shared" si="2"/>
        <v>2110</v>
      </c>
      <c r="H17" s="44">
        <v>400</v>
      </c>
      <c r="I17" s="44">
        <v>200</v>
      </c>
      <c r="J17" s="44">
        <v>0</v>
      </c>
      <c r="K17" s="44">
        <v>560</v>
      </c>
      <c r="L17" s="44">
        <v>200</v>
      </c>
      <c r="M17" s="44">
        <v>400</v>
      </c>
      <c r="N17" s="45">
        <v>350</v>
      </c>
    </row>
    <row r="18" spans="1:14" x14ac:dyDescent="0.25">
      <c r="A18" s="34">
        <v>8</v>
      </c>
      <c r="B18" s="43" t="s">
        <v>51</v>
      </c>
      <c r="C18" s="44">
        <v>2011</v>
      </c>
      <c r="D18" s="43" t="s">
        <v>33</v>
      </c>
      <c r="E18" s="43">
        <f t="shared" si="0"/>
        <v>2040</v>
      </c>
      <c r="F18" s="43">
        <f t="shared" si="1"/>
        <v>2040</v>
      </c>
      <c r="G18" s="43">
        <f t="shared" si="2"/>
        <v>2040</v>
      </c>
      <c r="H18" s="44">
        <v>400</v>
      </c>
      <c r="I18" s="44">
        <v>400</v>
      </c>
      <c r="J18" s="44">
        <v>0</v>
      </c>
      <c r="K18" s="44">
        <v>350</v>
      </c>
      <c r="L18" s="44">
        <v>200</v>
      </c>
      <c r="M18" s="44">
        <v>400</v>
      </c>
      <c r="N18" s="45">
        <v>290</v>
      </c>
    </row>
    <row r="19" spans="1:14" x14ac:dyDescent="0.25">
      <c r="A19" s="34">
        <v>9</v>
      </c>
      <c r="B19" s="43" t="s">
        <v>47</v>
      </c>
      <c r="C19" s="44">
        <v>2012</v>
      </c>
      <c r="D19" s="43" t="s">
        <v>40</v>
      </c>
      <c r="E19" s="43">
        <f t="shared" si="0"/>
        <v>1820</v>
      </c>
      <c r="F19" s="43">
        <f t="shared" si="1"/>
        <v>1820</v>
      </c>
      <c r="G19" s="43">
        <f t="shared" si="2"/>
        <v>1820</v>
      </c>
      <c r="H19" s="44">
        <v>400</v>
      </c>
      <c r="I19" s="44">
        <v>200</v>
      </c>
      <c r="J19" s="44">
        <v>0</v>
      </c>
      <c r="K19" s="44">
        <v>0</v>
      </c>
      <c r="L19" s="44">
        <v>200</v>
      </c>
      <c r="M19" s="44">
        <v>700</v>
      </c>
      <c r="N19" s="45">
        <v>320</v>
      </c>
    </row>
    <row r="20" spans="1:14" x14ac:dyDescent="0.25">
      <c r="A20" s="34">
        <v>10</v>
      </c>
      <c r="B20" s="43" t="s">
        <v>74</v>
      </c>
      <c r="C20" s="44">
        <v>2012</v>
      </c>
      <c r="D20" s="43" t="s">
        <v>23</v>
      </c>
      <c r="E20" s="43">
        <f t="shared" si="0"/>
        <v>1250</v>
      </c>
      <c r="F20" s="43">
        <f t="shared" si="1"/>
        <v>1250</v>
      </c>
      <c r="G20" s="43">
        <f t="shared" si="2"/>
        <v>1250</v>
      </c>
      <c r="H20" s="44">
        <v>600</v>
      </c>
      <c r="I20" s="44">
        <v>50</v>
      </c>
      <c r="J20" s="44">
        <v>0</v>
      </c>
      <c r="K20" s="44">
        <v>0</v>
      </c>
      <c r="L20" s="44">
        <v>200</v>
      </c>
      <c r="M20" s="44">
        <v>400</v>
      </c>
      <c r="N20" s="45">
        <v>0</v>
      </c>
    </row>
    <row r="21" spans="1:14" x14ac:dyDescent="0.25">
      <c r="A21" s="34">
        <v>11</v>
      </c>
      <c r="B21" s="43" t="s">
        <v>39</v>
      </c>
      <c r="C21" s="44">
        <v>2011</v>
      </c>
      <c r="D21" s="43" t="s">
        <v>40</v>
      </c>
      <c r="E21" s="43">
        <f t="shared" si="0"/>
        <v>1050</v>
      </c>
      <c r="F21" s="43">
        <f t="shared" si="1"/>
        <v>1050</v>
      </c>
      <c r="G21" s="43">
        <f t="shared" si="2"/>
        <v>1050</v>
      </c>
      <c r="H21" s="44">
        <v>400</v>
      </c>
      <c r="I21" s="44">
        <v>50</v>
      </c>
      <c r="J21" s="44">
        <v>0</v>
      </c>
      <c r="K21" s="44">
        <v>0</v>
      </c>
      <c r="L21" s="44">
        <v>200</v>
      </c>
      <c r="M21" s="44">
        <v>400</v>
      </c>
      <c r="N21" s="45">
        <v>0</v>
      </c>
    </row>
    <row r="22" spans="1:14" x14ac:dyDescent="0.25">
      <c r="A22" s="34">
        <v>12</v>
      </c>
      <c r="B22" s="43" t="s">
        <v>57</v>
      </c>
      <c r="C22" s="44">
        <v>2013</v>
      </c>
      <c r="D22" s="43" t="s">
        <v>21</v>
      </c>
      <c r="E22" s="43">
        <f t="shared" si="0"/>
        <v>1000</v>
      </c>
      <c r="F22" s="43">
        <f t="shared" si="1"/>
        <v>1000</v>
      </c>
      <c r="G22" s="43">
        <f t="shared" si="2"/>
        <v>1000</v>
      </c>
      <c r="H22" s="44">
        <v>200</v>
      </c>
      <c r="I22" s="44">
        <v>200</v>
      </c>
      <c r="J22" s="44">
        <v>0</v>
      </c>
      <c r="K22" s="44">
        <v>0</v>
      </c>
      <c r="L22" s="44">
        <v>200</v>
      </c>
      <c r="M22" s="44">
        <v>400</v>
      </c>
      <c r="N22" s="45">
        <v>0</v>
      </c>
    </row>
    <row r="23" spans="1:14" x14ac:dyDescent="0.25">
      <c r="A23" s="34">
        <v>12</v>
      </c>
      <c r="B23" s="43" t="s">
        <v>53</v>
      </c>
      <c r="C23" s="44">
        <v>2011</v>
      </c>
      <c r="D23" s="43" t="s">
        <v>38</v>
      </c>
      <c r="E23" s="43">
        <f t="shared" si="0"/>
        <v>1000</v>
      </c>
      <c r="F23" s="43">
        <f t="shared" si="1"/>
        <v>1000</v>
      </c>
      <c r="G23" s="43">
        <f t="shared" si="2"/>
        <v>1000</v>
      </c>
      <c r="H23" s="44">
        <v>400</v>
      </c>
      <c r="I23" s="44">
        <v>200</v>
      </c>
      <c r="J23" s="44">
        <v>0</v>
      </c>
      <c r="K23" s="44">
        <v>0</v>
      </c>
      <c r="L23" s="44">
        <v>0</v>
      </c>
      <c r="M23" s="44">
        <v>400</v>
      </c>
      <c r="N23" s="45">
        <v>0</v>
      </c>
    </row>
    <row r="24" spans="1:14" x14ac:dyDescent="0.25">
      <c r="A24" s="34">
        <v>12</v>
      </c>
      <c r="B24" s="43" t="s">
        <v>62</v>
      </c>
      <c r="C24" s="44">
        <v>2012</v>
      </c>
      <c r="D24" s="43" t="s">
        <v>100</v>
      </c>
      <c r="E24" s="43">
        <f t="shared" si="0"/>
        <v>1000</v>
      </c>
      <c r="F24" s="43">
        <f t="shared" si="1"/>
        <v>1000</v>
      </c>
      <c r="G24" s="43">
        <f t="shared" si="2"/>
        <v>1000</v>
      </c>
      <c r="H24" s="44">
        <v>400</v>
      </c>
      <c r="I24" s="44">
        <v>0</v>
      </c>
      <c r="J24" s="44">
        <v>0</v>
      </c>
      <c r="K24" s="44">
        <v>0</v>
      </c>
      <c r="L24" s="44">
        <v>200</v>
      </c>
      <c r="M24" s="44">
        <v>400</v>
      </c>
      <c r="N24" s="45">
        <v>0</v>
      </c>
    </row>
    <row r="25" spans="1:14" x14ac:dyDescent="0.25">
      <c r="A25" s="34">
        <v>15</v>
      </c>
      <c r="B25" s="43" t="s">
        <v>41</v>
      </c>
      <c r="C25" s="44">
        <v>2012</v>
      </c>
      <c r="D25" s="43" t="s">
        <v>29</v>
      </c>
      <c r="E25" s="43">
        <f t="shared" si="0"/>
        <v>850</v>
      </c>
      <c r="F25" s="43">
        <f t="shared" si="1"/>
        <v>850</v>
      </c>
      <c r="G25" s="43">
        <f t="shared" si="2"/>
        <v>850</v>
      </c>
      <c r="H25" s="44">
        <v>600</v>
      </c>
      <c r="I25" s="44">
        <v>0</v>
      </c>
      <c r="J25" s="44">
        <v>0</v>
      </c>
      <c r="K25" s="44">
        <v>0</v>
      </c>
      <c r="L25" s="44">
        <v>200</v>
      </c>
      <c r="M25" s="44">
        <v>50</v>
      </c>
      <c r="N25" s="45">
        <v>0</v>
      </c>
    </row>
    <row r="26" spans="1:14" x14ac:dyDescent="0.25">
      <c r="A26" s="34">
        <v>16</v>
      </c>
      <c r="B26" s="43" t="s">
        <v>58</v>
      </c>
      <c r="C26" s="44">
        <v>2012</v>
      </c>
      <c r="D26" s="43" t="s">
        <v>100</v>
      </c>
      <c r="E26" s="43">
        <f t="shared" si="0"/>
        <v>700</v>
      </c>
      <c r="F26" s="43">
        <f t="shared" si="1"/>
        <v>700</v>
      </c>
      <c r="G26" s="43">
        <f t="shared" si="2"/>
        <v>700</v>
      </c>
      <c r="H26" s="44">
        <v>400</v>
      </c>
      <c r="I26" s="44">
        <v>200</v>
      </c>
      <c r="J26" s="44">
        <v>0</v>
      </c>
      <c r="K26" s="44">
        <v>0</v>
      </c>
      <c r="L26" s="44">
        <v>50</v>
      </c>
      <c r="M26" s="44">
        <v>50</v>
      </c>
      <c r="N26" s="45">
        <v>0</v>
      </c>
    </row>
    <row r="27" spans="1:14" x14ac:dyDescent="0.25">
      <c r="A27" s="34">
        <v>17</v>
      </c>
      <c r="B27" s="43" t="s">
        <v>78</v>
      </c>
      <c r="C27" s="44">
        <v>2012</v>
      </c>
      <c r="D27" s="43" t="s">
        <v>40</v>
      </c>
      <c r="E27" s="43">
        <f t="shared" si="0"/>
        <v>670</v>
      </c>
      <c r="F27" s="43">
        <f t="shared" si="1"/>
        <v>670</v>
      </c>
      <c r="G27" s="43">
        <f t="shared" si="2"/>
        <v>670</v>
      </c>
      <c r="H27" s="44">
        <v>200</v>
      </c>
      <c r="I27" s="44">
        <v>20</v>
      </c>
      <c r="J27" s="44">
        <v>0</v>
      </c>
      <c r="K27" s="44">
        <v>0</v>
      </c>
      <c r="L27" s="44">
        <v>50</v>
      </c>
      <c r="M27" s="44">
        <v>400</v>
      </c>
      <c r="N27" s="45">
        <v>0</v>
      </c>
    </row>
    <row r="28" spans="1:14" x14ac:dyDescent="0.25">
      <c r="A28" s="34">
        <v>18</v>
      </c>
      <c r="B28" s="43" t="s">
        <v>37</v>
      </c>
      <c r="C28" s="44">
        <v>2012</v>
      </c>
      <c r="D28" s="43" t="s">
        <v>38</v>
      </c>
      <c r="E28" s="43">
        <f t="shared" si="0"/>
        <v>600</v>
      </c>
      <c r="F28" s="43">
        <f t="shared" si="1"/>
        <v>600</v>
      </c>
      <c r="G28" s="43">
        <f t="shared" si="2"/>
        <v>600</v>
      </c>
      <c r="H28" s="44">
        <v>200</v>
      </c>
      <c r="I28" s="44">
        <v>0</v>
      </c>
      <c r="J28" s="44">
        <v>0</v>
      </c>
      <c r="K28" s="44">
        <v>0</v>
      </c>
      <c r="L28" s="44">
        <v>0</v>
      </c>
      <c r="M28" s="44">
        <v>400</v>
      </c>
      <c r="N28" s="45">
        <v>0</v>
      </c>
    </row>
    <row r="29" spans="1:14" x14ac:dyDescent="0.25">
      <c r="A29" s="34">
        <v>19</v>
      </c>
      <c r="B29" s="43" t="s">
        <v>46</v>
      </c>
      <c r="C29" s="44">
        <v>2011</v>
      </c>
      <c r="D29" s="43" t="s">
        <v>31</v>
      </c>
      <c r="E29" s="43">
        <f t="shared" si="0"/>
        <v>550</v>
      </c>
      <c r="F29" s="43">
        <f t="shared" si="1"/>
        <v>550</v>
      </c>
      <c r="G29" s="43">
        <f t="shared" si="2"/>
        <v>550</v>
      </c>
      <c r="H29" s="44">
        <v>200</v>
      </c>
      <c r="I29" s="44">
        <v>200</v>
      </c>
      <c r="J29" s="44">
        <v>0</v>
      </c>
      <c r="K29" s="44">
        <v>0</v>
      </c>
      <c r="L29" s="44">
        <v>100</v>
      </c>
      <c r="M29" s="44">
        <v>50</v>
      </c>
      <c r="N29" s="45">
        <v>0</v>
      </c>
    </row>
    <row r="30" spans="1:14" x14ac:dyDescent="0.25">
      <c r="A30" s="34">
        <v>19</v>
      </c>
      <c r="B30" s="43" t="s">
        <v>59</v>
      </c>
      <c r="C30" s="44">
        <v>2012</v>
      </c>
      <c r="D30" s="43" t="s">
        <v>100</v>
      </c>
      <c r="E30" s="43">
        <f t="shared" si="0"/>
        <v>550</v>
      </c>
      <c r="F30" s="43">
        <f t="shared" si="1"/>
        <v>550</v>
      </c>
      <c r="G30" s="43">
        <f t="shared" si="2"/>
        <v>550</v>
      </c>
      <c r="H30" s="44">
        <v>400</v>
      </c>
      <c r="I30" s="44">
        <v>50</v>
      </c>
      <c r="J30" s="44">
        <v>0</v>
      </c>
      <c r="K30" s="44">
        <v>0</v>
      </c>
      <c r="L30" s="44">
        <v>50</v>
      </c>
      <c r="M30" s="44">
        <v>50</v>
      </c>
      <c r="N30" s="45">
        <v>0</v>
      </c>
    </row>
    <row r="31" spans="1:14" x14ac:dyDescent="0.25">
      <c r="A31" s="34">
        <v>19</v>
      </c>
      <c r="B31" s="43" t="s">
        <v>45</v>
      </c>
      <c r="C31" s="44">
        <v>2012</v>
      </c>
      <c r="D31" s="43" t="s">
        <v>44</v>
      </c>
      <c r="E31" s="43">
        <f t="shared" si="0"/>
        <v>550</v>
      </c>
      <c r="F31" s="43">
        <f t="shared" si="1"/>
        <v>550</v>
      </c>
      <c r="G31" s="43">
        <f t="shared" si="2"/>
        <v>550</v>
      </c>
      <c r="H31" s="44">
        <v>100</v>
      </c>
      <c r="I31" s="44">
        <v>0</v>
      </c>
      <c r="J31" s="44">
        <v>0</v>
      </c>
      <c r="K31" s="44">
        <v>0</v>
      </c>
      <c r="L31" s="44">
        <v>50</v>
      </c>
      <c r="M31" s="44">
        <v>400</v>
      </c>
      <c r="N31" s="45">
        <v>0</v>
      </c>
    </row>
    <row r="32" spans="1:14" x14ac:dyDescent="0.25">
      <c r="A32" s="34">
        <v>22</v>
      </c>
      <c r="B32" s="43" t="s">
        <v>52</v>
      </c>
      <c r="C32" s="44">
        <v>2013</v>
      </c>
      <c r="D32" s="43" t="s">
        <v>24</v>
      </c>
      <c r="E32" s="43">
        <f t="shared" si="0"/>
        <v>500</v>
      </c>
      <c r="F32" s="43">
        <f t="shared" si="1"/>
        <v>500</v>
      </c>
      <c r="G32" s="43">
        <f t="shared" si="2"/>
        <v>500</v>
      </c>
      <c r="H32" s="44">
        <v>200</v>
      </c>
      <c r="I32" s="44">
        <v>200</v>
      </c>
      <c r="J32" s="44">
        <v>0</v>
      </c>
      <c r="K32" s="44">
        <v>0</v>
      </c>
      <c r="L32" s="44">
        <v>50</v>
      </c>
      <c r="M32" s="44">
        <v>50</v>
      </c>
      <c r="N32" s="45">
        <v>0</v>
      </c>
    </row>
    <row r="33" spans="1:14" x14ac:dyDescent="0.25">
      <c r="A33" s="34">
        <v>23</v>
      </c>
      <c r="B33" s="43" t="s">
        <v>42</v>
      </c>
      <c r="C33" s="44">
        <v>2012</v>
      </c>
      <c r="D33" s="43" t="s">
        <v>24</v>
      </c>
      <c r="E33" s="43">
        <f t="shared" si="0"/>
        <v>400</v>
      </c>
      <c r="F33" s="43">
        <f t="shared" si="1"/>
        <v>400</v>
      </c>
      <c r="G33" s="43">
        <f t="shared" si="2"/>
        <v>400</v>
      </c>
      <c r="H33" s="44">
        <v>200</v>
      </c>
      <c r="I33" s="44">
        <v>100</v>
      </c>
      <c r="J33" s="44">
        <v>0</v>
      </c>
      <c r="K33" s="44">
        <v>0</v>
      </c>
      <c r="L33" s="44">
        <v>50</v>
      </c>
      <c r="M33" s="44">
        <v>50</v>
      </c>
      <c r="N33" s="45">
        <v>0</v>
      </c>
    </row>
    <row r="34" spans="1:14" x14ac:dyDescent="0.25">
      <c r="A34" s="34">
        <v>24</v>
      </c>
      <c r="B34" s="43" t="s">
        <v>56</v>
      </c>
      <c r="C34" s="44">
        <v>2012</v>
      </c>
      <c r="D34" s="43" t="s">
        <v>21</v>
      </c>
      <c r="E34" s="43">
        <f t="shared" si="0"/>
        <v>350</v>
      </c>
      <c r="F34" s="43">
        <f t="shared" si="1"/>
        <v>350</v>
      </c>
      <c r="G34" s="43">
        <f t="shared" si="2"/>
        <v>350</v>
      </c>
      <c r="H34" s="44">
        <v>200</v>
      </c>
      <c r="I34" s="44">
        <v>50</v>
      </c>
      <c r="J34" s="44">
        <v>0</v>
      </c>
      <c r="K34" s="44">
        <v>0</v>
      </c>
      <c r="L34" s="44">
        <v>50</v>
      </c>
      <c r="M34" s="44">
        <v>50</v>
      </c>
      <c r="N34" s="45">
        <v>0</v>
      </c>
    </row>
    <row r="35" spans="1:14" x14ac:dyDescent="0.25">
      <c r="A35" s="34">
        <v>25</v>
      </c>
      <c r="B35" s="43" t="s">
        <v>55</v>
      </c>
      <c r="C35" s="44">
        <v>2012</v>
      </c>
      <c r="D35" s="43" t="s">
        <v>21</v>
      </c>
      <c r="E35" s="43">
        <f t="shared" si="0"/>
        <v>320</v>
      </c>
      <c r="F35" s="43">
        <f t="shared" si="1"/>
        <v>320</v>
      </c>
      <c r="G35" s="43">
        <f t="shared" si="2"/>
        <v>320</v>
      </c>
      <c r="H35" s="44">
        <v>200</v>
      </c>
      <c r="I35" s="44">
        <v>50</v>
      </c>
      <c r="J35" s="44">
        <v>0</v>
      </c>
      <c r="K35" s="44">
        <v>0</v>
      </c>
      <c r="L35" s="44">
        <v>50</v>
      </c>
      <c r="M35" s="44">
        <v>20</v>
      </c>
      <c r="N35" s="45">
        <v>0</v>
      </c>
    </row>
    <row r="36" spans="1:14" x14ac:dyDescent="0.25">
      <c r="A36" s="34">
        <v>26</v>
      </c>
      <c r="B36" s="43" t="s">
        <v>76</v>
      </c>
      <c r="C36" s="44">
        <v>2012</v>
      </c>
      <c r="D36" s="43" t="s">
        <v>49</v>
      </c>
      <c r="E36" s="43">
        <f t="shared" si="0"/>
        <v>300</v>
      </c>
      <c r="F36" s="43">
        <f t="shared" si="1"/>
        <v>300</v>
      </c>
      <c r="G36" s="43">
        <f t="shared" si="2"/>
        <v>300</v>
      </c>
      <c r="H36" s="44">
        <v>200</v>
      </c>
      <c r="I36" s="44">
        <v>0</v>
      </c>
      <c r="J36" s="44">
        <v>0</v>
      </c>
      <c r="K36" s="44">
        <v>0</v>
      </c>
      <c r="L36" s="44">
        <v>50</v>
      </c>
      <c r="M36" s="44">
        <v>50</v>
      </c>
      <c r="N36" s="45">
        <v>0</v>
      </c>
    </row>
    <row r="37" spans="1:14" x14ac:dyDescent="0.25">
      <c r="A37" s="34">
        <v>27</v>
      </c>
      <c r="B37" s="43" t="s">
        <v>99</v>
      </c>
      <c r="C37" s="44">
        <v>2014</v>
      </c>
      <c r="D37" s="43" t="s">
        <v>35</v>
      </c>
      <c r="E37" s="43">
        <f t="shared" si="0"/>
        <v>290</v>
      </c>
      <c r="F37" s="43">
        <f t="shared" si="1"/>
        <v>290</v>
      </c>
      <c r="G37" s="43">
        <f t="shared" si="2"/>
        <v>290</v>
      </c>
      <c r="H37" s="44">
        <v>200</v>
      </c>
      <c r="I37" s="44">
        <v>20</v>
      </c>
      <c r="J37" s="44">
        <v>0</v>
      </c>
      <c r="K37" s="44">
        <v>0</v>
      </c>
      <c r="L37" s="44">
        <v>50</v>
      </c>
      <c r="M37" s="44">
        <v>20</v>
      </c>
      <c r="N37" s="45">
        <v>0</v>
      </c>
    </row>
    <row r="38" spans="1:14" x14ac:dyDescent="0.25">
      <c r="A38" s="34">
        <v>28</v>
      </c>
      <c r="B38" s="43" t="s">
        <v>77</v>
      </c>
      <c r="C38" s="44">
        <v>2013</v>
      </c>
      <c r="D38" s="43" t="s">
        <v>33</v>
      </c>
      <c r="E38" s="43">
        <f t="shared" si="0"/>
        <v>250</v>
      </c>
      <c r="F38" s="43">
        <f t="shared" si="1"/>
        <v>250</v>
      </c>
      <c r="G38" s="43">
        <f t="shared" si="2"/>
        <v>250</v>
      </c>
      <c r="H38" s="44">
        <v>200</v>
      </c>
      <c r="I38" s="44">
        <v>50</v>
      </c>
      <c r="J38" s="44">
        <v>0</v>
      </c>
      <c r="K38" s="44">
        <v>0</v>
      </c>
      <c r="L38" s="44">
        <v>0</v>
      </c>
      <c r="M38" s="44">
        <v>0</v>
      </c>
      <c r="N38" s="45">
        <v>0</v>
      </c>
    </row>
    <row r="39" spans="1:14" x14ac:dyDescent="0.25">
      <c r="A39" s="34">
        <v>28</v>
      </c>
      <c r="B39" s="43" t="s">
        <v>96</v>
      </c>
      <c r="C39" s="44">
        <v>2014</v>
      </c>
      <c r="D39" s="43" t="s">
        <v>112</v>
      </c>
      <c r="E39" s="43">
        <f t="shared" si="0"/>
        <v>250</v>
      </c>
      <c r="F39" s="43">
        <f t="shared" si="1"/>
        <v>250</v>
      </c>
      <c r="G39" s="43">
        <f t="shared" si="2"/>
        <v>250</v>
      </c>
      <c r="H39" s="44">
        <v>200</v>
      </c>
      <c r="I39" s="44">
        <v>50</v>
      </c>
      <c r="J39" s="44">
        <v>0</v>
      </c>
      <c r="K39" s="44">
        <v>0</v>
      </c>
      <c r="L39" s="44">
        <v>0</v>
      </c>
      <c r="M39" s="44">
        <v>0</v>
      </c>
      <c r="N39" s="45">
        <v>0</v>
      </c>
    </row>
    <row r="40" spans="1:14" x14ac:dyDescent="0.25">
      <c r="A40" s="34">
        <v>28</v>
      </c>
      <c r="B40" s="43" t="s">
        <v>63</v>
      </c>
      <c r="C40" s="44">
        <v>2011</v>
      </c>
      <c r="D40" s="43" t="s">
        <v>25</v>
      </c>
      <c r="E40" s="43">
        <f t="shared" si="0"/>
        <v>250</v>
      </c>
      <c r="F40" s="43">
        <f t="shared" si="1"/>
        <v>250</v>
      </c>
      <c r="G40" s="43">
        <f t="shared" si="2"/>
        <v>250</v>
      </c>
      <c r="H40" s="44">
        <v>100</v>
      </c>
      <c r="I40" s="44">
        <v>50</v>
      </c>
      <c r="J40" s="44">
        <v>0</v>
      </c>
      <c r="K40" s="44">
        <v>0</v>
      </c>
      <c r="L40" s="44">
        <v>50</v>
      </c>
      <c r="M40" s="44">
        <v>50</v>
      </c>
      <c r="N40" s="45">
        <v>0</v>
      </c>
    </row>
    <row r="41" spans="1:14" x14ac:dyDescent="0.25">
      <c r="A41" s="34">
        <v>31</v>
      </c>
      <c r="B41" s="43" t="s">
        <v>61</v>
      </c>
      <c r="C41" s="44">
        <v>2012</v>
      </c>
      <c r="D41" s="43" t="s">
        <v>49</v>
      </c>
      <c r="E41" s="43">
        <f t="shared" si="0"/>
        <v>220</v>
      </c>
      <c r="F41" s="43">
        <f t="shared" si="1"/>
        <v>220</v>
      </c>
      <c r="G41" s="43">
        <f t="shared" si="2"/>
        <v>220</v>
      </c>
      <c r="H41" s="44">
        <v>100</v>
      </c>
      <c r="I41" s="44">
        <v>20</v>
      </c>
      <c r="J41" s="44">
        <v>0</v>
      </c>
      <c r="K41" s="44">
        <v>0</v>
      </c>
      <c r="L41" s="44">
        <v>100</v>
      </c>
      <c r="M41" s="44">
        <v>0</v>
      </c>
      <c r="N41" s="45">
        <v>0</v>
      </c>
    </row>
    <row r="42" spans="1:14" x14ac:dyDescent="0.25">
      <c r="A42" s="34">
        <v>31</v>
      </c>
      <c r="B42" s="43" t="s">
        <v>82</v>
      </c>
      <c r="C42" s="44">
        <v>2013</v>
      </c>
      <c r="D42" s="43" t="s">
        <v>21</v>
      </c>
      <c r="E42" s="43">
        <f t="shared" si="0"/>
        <v>220</v>
      </c>
      <c r="F42" s="43">
        <f t="shared" si="1"/>
        <v>220</v>
      </c>
      <c r="G42" s="43">
        <f t="shared" si="2"/>
        <v>220</v>
      </c>
      <c r="H42" s="44">
        <v>100</v>
      </c>
      <c r="I42" s="44">
        <v>0</v>
      </c>
      <c r="J42" s="44">
        <v>0</v>
      </c>
      <c r="K42" s="44">
        <v>0</v>
      </c>
      <c r="L42" s="44">
        <v>100</v>
      </c>
      <c r="M42" s="44">
        <v>20</v>
      </c>
      <c r="N42" s="45">
        <v>0</v>
      </c>
    </row>
    <row r="43" spans="1:14" x14ac:dyDescent="0.25">
      <c r="A43" s="34">
        <v>31</v>
      </c>
      <c r="B43" s="43" t="s">
        <v>60</v>
      </c>
      <c r="C43" s="44">
        <v>2011</v>
      </c>
      <c r="D43" s="43" t="s">
        <v>31</v>
      </c>
      <c r="E43" s="43">
        <f t="shared" ref="E43:E74" si="3">F43-MIN(H43:N43)</f>
        <v>220</v>
      </c>
      <c r="F43" s="43">
        <f t="shared" ref="F43:F74" si="4">SUM(H43:N43)</f>
        <v>220</v>
      </c>
      <c r="G43" s="43">
        <f t="shared" ref="G43:G74" si="5">F43-J43</f>
        <v>220</v>
      </c>
      <c r="H43" s="44">
        <v>100</v>
      </c>
      <c r="I43" s="44">
        <v>50</v>
      </c>
      <c r="J43" s="44">
        <v>0</v>
      </c>
      <c r="K43" s="44">
        <v>0</v>
      </c>
      <c r="L43" s="44">
        <v>20</v>
      </c>
      <c r="M43" s="44">
        <v>50</v>
      </c>
      <c r="N43" s="45">
        <v>0</v>
      </c>
    </row>
    <row r="44" spans="1:14" x14ac:dyDescent="0.25">
      <c r="A44" s="34">
        <v>34</v>
      </c>
      <c r="B44" s="43" t="s">
        <v>86</v>
      </c>
      <c r="C44" s="44">
        <v>2011</v>
      </c>
      <c r="D44" s="43" t="s">
        <v>33</v>
      </c>
      <c r="E44" s="43">
        <f t="shared" si="3"/>
        <v>190</v>
      </c>
      <c r="F44" s="43">
        <f t="shared" si="4"/>
        <v>190</v>
      </c>
      <c r="G44" s="43">
        <f t="shared" si="5"/>
        <v>190</v>
      </c>
      <c r="H44" s="44">
        <v>100</v>
      </c>
      <c r="I44" s="44">
        <v>50</v>
      </c>
      <c r="J44" s="44">
        <v>0</v>
      </c>
      <c r="K44" s="44">
        <v>0</v>
      </c>
      <c r="L44" s="44">
        <v>20</v>
      </c>
      <c r="M44" s="44">
        <v>20</v>
      </c>
      <c r="N44" s="45">
        <v>0</v>
      </c>
    </row>
    <row r="45" spans="1:14" x14ac:dyDescent="0.25">
      <c r="A45" s="34">
        <v>34</v>
      </c>
      <c r="B45" s="43" t="s">
        <v>83</v>
      </c>
      <c r="C45" s="44">
        <v>2012</v>
      </c>
      <c r="D45" s="43" t="s">
        <v>25</v>
      </c>
      <c r="E45" s="43">
        <f t="shared" si="3"/>
        <v>190</v>
      </c>
      <c r="F45" s="43">
        <f t="shared" si="4"/>
        <v>190</v>
      </c>
      <c r="G45" s="43">
        <f t="shared" si="5"/>
        <v>190</v>
      </c>
      <c r="H45" s="44">
        <v>100</v>
      </c>
      <c r="I45" s="44">
        <v>20</v>
      </c>
      <c r="J45" s="44">
        <v>0</v>
      </c>
      <c r="K45" s="44">
        <v>0</v>
      </c>
      <c r="L45" s="44">
        <v>20</v>
      </c>
      <c r="M45" s="44">
        <v>50</v>
      </c>
      <c r="N45" s="45">
        <v>0</v>
      </c>
    </row>
    <row r="46" spans="1:14" x14ac:dyDescent="0.25">
      <c r="A46" s="34">
        <v>36</v>
      </c>
      <c r="B46" s="43" t="s">
        <v>54</v>
      </c>
      <c r="C46" s="44">
        <v>2011</v>
      </c>
      <c r="D46" s="43" t="s">
        <v>48</v>
      </c>
      <c r="E46" s="43">
        <f t="shared" si="3"/>
        <v>160</v>
      </c>
      <c r="F46" s="43">
        <f t="shared" si="4"/>
        <v>160</v>
      </c>
      <c r="G46" s="43">
        <f t="shared" si="5"/>
        <v>160</v>
      </c>
      <c r="H46" s="44">
        <v>100</v>
      </c>
      <c r="I46" s="44">
        <v>20</v>
      </c>
      <c r="J46" s="44">
        <v>0</v>
      </c>
      <c r="K46" s="44">
        <v>0</v>
      </c>
      <c r="L46" s="44">
        <v>20</v>
      </c>
      <c r="M46" s="44">
        <v>20</v>
      </c>
      <c r="N46" s="45">
        <v>0</v>
      </c>
    </row>
    <row r="47" spans="1:14" x14ac:dyDescent="0.25">
      <c r="A47" s="34">
        <v>36</v>
      </c>
      <c r="B47" s="43" t="s">
        <v>84</v>
      </c>
      <c r="C47" s="44">
        <v>2011</v>
      </c>
      <c r="D47" s="43" t="s">
        <v>25</v>
      </c>
      <c r="E47" s="43">
        <f t="shared" si="3"/>
        <v>160</v>
      </c>
      <c r="F47" s="43">
        <f t="shared" si="4"/>
        <v>160</v>
      </c>
      <c r="G47" s="43">
        <f t="shared" si="5"/>
        <v>160</v>
      </c>
      <c r="H47" s="44">
        <v>100</v>
      </c>
      <c r="I47" s="44">
        <v>20</v>
      </c>
      <c r="J47" s="44">
        <v>0</v>
      </c>
      <c r="K47" s="44">
        <v>0</v>
      </c>
      <c r="L47" s="44">
        <v>20</v>
      </c>
      <c r="M47" s="44">
        <v>20</v>
      </c>
      <c r="N47" s="45">
        <v>0</v>
      </c>
    </row>
    <row r="48" spans="1:14" x14ac:dyDescent="0.25">
      <c r="A48" s="34">
        <v>38</v>
      </c>
      <c r="B48" s="43" t="s">
        <v>88</v>
      </c>
      <c r="C48" s="44">
        <v>2014</v>
      </c>
      <c r="D48" s="43" t="s">
        <v>21</v>
      </c>
      <c r="E48" s="43">
        <f t="shared" si="3"/>
        <v>160</v>
      </c>
      <c r="F48" s="43">
        <f t="shared" si="4"/>
        <v>160</v>
      </c>
      <c r="G48" s="43">
        <f t="shared" si="5"/>
        <v>160</v>
      </c>
      <c r="H48" s="44">
        <v>100</v>
      </c>
      <c r="I48" s="44">
        <v>20</v>
      </c>
      <c r="J48" s="44">
        <v>0</v>
      </c>
      <c r="K48" s="44">
        <v>0</v>
      </c>
      <c r="L48" s="44">
        <v>20</v>
      </c>
      <c r="M48" s="44">
        <v>20</v>
      </c>
      <c r="N48" s="45">
        <v>0</v>
      </c>
    </row>
    <row r="49" spans="1:14" x14ac:dyDescent="0.25">
      <c r="A49" s="34">
        <v>39</v>
      </c>
      <c r="B49" s="43" t="s">
        <v>102</v>
      </c>
      <c r="C49" s="44">
        <v>2012</v>
      </c>
      <c r="D49" s="43" t="s">
        <v>49</v>
      </c>
      <c r="E49" s="43">
        <f t="shared" si="3"/>
        <v>150</v>
      </c>
      <c r="F49" s="43">
        <f t="shared" si="4"/>
        <v>150</v>
      </c>
      <c r="G49" s="43">
        <f t="shared" si="5"/>
        <v>150</v>
      </c>
      <c r="H49" s="44">
        <v>100</v>
      </c>
      <c r="I49" s="44">
        <v>0</v>
      </c>
      <c r="J49" s="44">
        <v>0</v>
      </c>
      <c r="K49" s="44">
        <v>0</v>
      </c>
      <c r="L49" s="44">
        <v>50</v>
      </c>
      <c r="M49" s="44">
        <v>0</v>
      </c>
      <c r="N49" s="45">
        <v>0</v>
      </c>
    </row>
    <row r="50" spans="1:14" x14ac:dyDescent="0.25">
      <c r="A50" s="34">
        <v>39</v>
      </c>
      <c r="B50" s="43" t="s">
        <v>107</v>
      </c>
      <c r="C50" s="44">
        <v>2012</v>
      </c>
      <c r="D50" s="43" t="s">
        <v>35</v>
      </c>
      <c r="E50" s="43">
        <f t="shared" si="3"/>
        <v>150</v>
      </c>
      <c r="F50" s="43">
        <f t="shared" si="4"/>
        <v>150</v>
      </c>
      <c r="G50" s="43">
        <f t="shared" si="5"/>
        <v>150</v>
      </c>
      <c r="H50" s="44">
        <v>100</v>
      </c>
      <c r="I50" s="44">
        <v>0</v>
      </c>
      <c r="J50" s="44">
        <v>0</v>
      </c>
      <c r="K50" s="44">
        <v>0</v>
      </c>
      <c r="L50" s="44">
        <v>0</v>
      </c>
      <c r="M50" s="44">
        <v>50</v>
      </c>
      <c r="N50" s="45">
        <v>0</v>
      </c>
    </row>
    <row r="51" spans="1:14" x14ac:dyDescent="0.25">
      <c r="A51" s="34">
        <v>41</v>
      </c>
      <c r="B51" s="43" t="s">
        <v>87</v>
      </c>
      <c r="C51" s="44">
        <v>2011</v>
      </c>
      <c r="D51" s="43" t="s">
        <v>48</v>
      </c>
      <c r="E51" s="43">
        <f t="shared" si="3"/>
        <v>140</v>
      </c>
      <c r="F51" s="43">
        <f t="shared" si="4"/>
        <v>140</v>
      </c>
      <c r="G51" s="43">
        <f t="shared" si="5"/>
        <v>140</v>
      </c>
      <c r="H51" s="44">
        <v>50</v>
      </c>
      <c r="I51" s="44">
        <v>20</v>
      </c>
      <c r="J51" s="44">
        <v>0</v>
      </c>
      <c r="K51" s="44">
        <v>0</v>
      </c>
      <c r="L51" s="44">
        <v>20</v>
      </c>
      <c r="M51" s="44">
        <v>50</v>
      </c>
      <c r="N51" s="45">
        <v>0</v>
      </c>
    </row>
    <row r="52" spans="1:14" x14ac:dyDescent="0.25">
      <c r="A52" s="34">
        <v>42</v>
      </c>
      <c r="B52" s="43" t="s">
        <v>50</v>
      </c>
      <c r="C52" s="44">
        <v>2012</v>
      </c>
      <c r="D52" s="43" t="s">
        <v>38</v>
      </c>
      <c r="E52" s="43">
        <f t="shared" si="3"/>
        <v>100</v>
      </c>
      <c r="F52" s="43">
        <f t="shared" si="4"/>
        <v>100</v>
      </c>
      <c r="G52" s="43">
        <f t="shared" si="5"/>
        <v>100</v>
      </c>
      <c r="H52" s="44">
        <v>0</v>
      </c>
      <c r="I52" s="44">
        <v>50</v>
      </c>
      <c r="J52" s="44">
        <v>0</v>
      </c>
      <c r="K52" s="44">
        <v>0</v>
      </c>
      <c r="L52" s="44">
        <v>0</v>
      </c>
      <c r="M52" s="44">
        <v>50</v>
      </c>
      <c r="N52" s="45">
        <v>0</v>
      </c>
    </row>
    <row r="53" spans="1:14" x14ac:dyDescent="0.25">
      <c r="A53" s="34">
        <v>42</v>
      </c>
      <c r="B53" s="43" t="s">
        <v>93</v>
      </c>
      <c r="C53" s="44">
        <v>2012</v>
      </c>
      <c r="D53" s="43" t="s">
        <v>49</v>
      </c>
      <c r="E53" s="43">
        <f t="shared" si="3"/>
        <v>100</v>
      </c>
      <c r="F53" s="43">
        <f t="shared" si="4"/>
        <v>100</v>
      </c>
      <c r="G53" s="43">
        <f t="shared" si="5"/>
        <v>100</v>
      </c>
      <c r="H53" s="44">
        <v>100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5">
        <v>0</v>
      </c>
    </row>
    <row r="54" spans="1:14" x14ac:dyDescent="0.25">
      <c r="A54" s="34">
        <v>42</v>
      </c>
      <c r="B54" s="43" t="s">
        <v>115</v>
      </c>
      <c r="C54" s="44">
        <v>2012</v>
      </c>
      <c r="D54" s="43" t="s">
        <v>22</v>
      </c>
      <c r="E54" s="43">
        <f t="shared" si="3"/>
        <v>100</v>
      </c>
      <c r="F54" s="43">
        <f t="shared" si="4"/>
        <v>100</v>
      </c>
      <c r="G54" s="43">
        <f t="shared" si="5"/>
        <v>100</v>
      </c>
      <c r="H54" s="44">
        <v>100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5">
        <v>0</v>
      </c>
    </row>
    <row r="55" spans="1:14" x14ac:dyDescent="0.25">
      <c r="A55" s="34">
        <v>45</v>
      </c>
      <c r="B55" s="43" t="s">
        <v>118</v>
      </c>
      <c r="C55" s="44">
        <v>2012</v>
      </c>
      <c r="D55" s="43" t="s">
        <v>24</v>
      </c>
      <c r="E55" s="43">
        <f t="shared" si="3"/>
        <v>100</v>
      </c>
      <c r="F55" s="43">
        <f t="shared" si="4"/>
        <v>100</v>
      </c>
      <c r="G55" s="43">
        <f t="shared" si="5"/>
        <v>100</v>
      </c>
      <c r="H55" s="44">
        <v>100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5">
        <v>0</v>
      </c>
    </row>
    <row r="56" spans="1:14" x14ac:dyDescent="0.25">
      <c r="A56" s="34">
        <v>46</v>
      </c>
      <c r="B56" s="43" t="s">
        <v>75</v>
      </c>
      <c r="C56" s="44">
        <v>2011</v>
      </c>
      <c r="D56" s="43" t="s">
        <v>25</v>
      </c>
      <c r="E56" s="43">
        <f t="shared" si="3"/>
        <v>70</v>
      </c>
      <c r="F56" s="43">
        <f t="shared" si="4"/>
        <v>70</v>
      </c>
      <c r="G56" s="43">
        <f t="shared" si="5"/>
        <v>70</v>
      </c>
      <c r="H56" s="44">
        <v>0</v>
      </c>
      <c r="I56" s="44">
        <v>0</v>
      </c>
      <c r="J56" s="44">
        <v>0</v>
      </c>
      <c r="K56" s="44">
        <v>0</v>
      </c>
      <c r="L56" s="44">
        <v>50</v>
      </c>
      <c r="M56" s="44">
        <v>20</v>
      </c>
      <c r="N56" s="45">
        <v>0</v>
      </c>
    </row>
    <row r="57" spans="1:14" x14ac:dyDescent="0.25">
      <c r="A57" s="34">
        <v>46</v>
      </c>
      <c r="B57" s="43" t="s">
        <v>85</v>
      </c>
      <c r="C57" s="44">
        <v>2012</v>
      </c>
      <c r="D57" s="43" t="s">
        <v>33</v>
      </c>
      <c r="E57" s="43">
        <f t="shared" si="3"/>
        <v>70</v>
      </c>
      <c r="F57" s="43">
        <f t="shared" si="4"/>
        <v>70</v>
      </c>
      <c r="G57" s="43">
        <f t="shared" si="5"/>
        <v>70</v>
      </c>
      <c r="H57" s="44">
        <v>0</v>
      </c>
      <c r="I57" s="44">
        <v>50</v>
      </c>
      <c r="J57" s="44">
        <v>0</v>
      </c>
      <c r="K57" s="44">
        <v>0</v>
      </c>
      <c r="L57" s="44">
        <v>20</v>
      </c>
      <c r="M57" s="44">
        <v>0</v>
      </c>
      <c r="N57" s="45">
        <v>0</v>
      </c>
    </row>
    <row r="58" spans="1:14" x14ac:dyDescent="0.25">
      <c r="A58" s="34">
        <v>46</v>
      </c>
      <c r="B58" s="43" t="s">
        <v>92</v>
      </c>
      <c r="C58" s="44">
        <v>2013</v>
      </c>
      <c r="D58" s="43" t="s">
        <v>21</v>
      </c>
      <c r="E58" s="43">
        <f t="shared" si="3"/>
        <v>70</v>
      </c>
      <c r="F58" s="43">
        <f t="shared" si="4"/>
        <v>70</v>
      </c>
      <c r="G58" s="43">
        <f t="shared" si="5"/>
        <v>70</v>
      </c>
      <c r="H58" s="44">
        <v>0</v>
      </c>
      <c r="I58" s="44">
        <v>0</v>
      </c>
      <c r="J58" s="44">
        <v>0</v>
      </c>
      <c r="K58" s="44">
        <v>0</v>
      </c>
      <c r="L58" s="44">
        <v>50</v>
      </c>
      <c r="M58" s="44">
        <v>20</v>
      </c>
      <c r="N58" s="45">
        <v>0</v>
      </c>
    </row>
    <row r="59" spans="1:14" x14ac:dyDescent="0.25">
      <c r="A59" s="34">
        <v>46</v>
      </c>
      <c r="B59" s="43" t="s">
        <v>103</v>
      </c>
      <c r="C59" s="44">
        <v>2013</v>
      </c>
      <c r="D59" s="43" t="s">
        <v>22</v>
      </c>
      <c r="E59" s="43">
        <f t="shared" si="3"/>
        <v>70</v>
      </c>
      <c r="F59" s="43">
        <f t="shared" si="4"/>
        <v>70</v>
      </c>
      <c r="G59" s="43">
        <f t="shared" si="5"/>
        <v>70</v>
      </c>
      <c r="H59" s="44">
        <v>0</v>
      </c>
      <c r="I59" s="44">
        <v>0</v>
      </c>
      <c r="J59" s="44">
        <v>0</v>
      </c>
      <c r="K59" s="44">
        <v>0</v>
      </c>
      <c r="L59" s="44">
        <v>50</v>
      </c>
      <c r="M59" s="44">
        <v>20</v>
      </c>
      <c r="N59" s="45">
        <v>0</v>
      </c>
    </row>
    <row r="60" spans="1:14" x14ac:dyDescent="0.25">
      <c r="A60" s="34">
        <v>50</v>
      </c>
      <c r="B60" s="43" t="s">
        <v>80</v>
      </c>
      <c r="C60" s="44">
        <v>2011</v>
      </c>
      <c r="D60" s="43" t="s">
        <v>44</v>
      </c>
      <c r="E60" s="43">
        <f t="shared" si="3"/>
        <v>50</v>
      </c>
      <c r="F60" s="43">
        <f t="shared" si="4"/>
        <v>50</v>
      </c>
      <c r="G60" s="43">
        <f t="shared" si="5"/>
        <v>50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50</v>
      </c>
      <c r="N60" s="45">
        <v>0</v>
      </c>
    </row>
    <row r="61" spans="1:14" x14ac:dyDescent="0.25">
      <c r="A61" s="34">
        <v>50</v>
      </c>
      <c r="B61" s="43" t="s">
        <v>113</v>
      </c>
      <c r="C61" s="44">
        <v>2011</v>
      </c>
      <c r="D61" s="43" t="s">
        <v>114</v>
      </c>
      <c r="E61" s="43">
        <f t="shared" si="3"/>
        <v>50</v>
      </c>
      <c r="F61" s="43">
        <f t="shared" si="4"/>
        <v>50</v>
      </c>
      <c r="G61" s="43">
        <f t="shared" si="5"/>
        <v>50</v>
      </c>
      <c r="H61" s="44">
        <v>50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5">
        <v>0</v>
      </c>
    </row>
    <row r="62" spans="1:14" x14ac:dyDescent="0.25">
      <c r="A62" s="34">
        <v>50</v>
      </c>
      <c r="B62" s="43" t="s">
        <v>117</v>
      </c>
      <c r="C62" s="44">
        <v>2011</v>
      </c>
      <c r="D62" s="43" t="s">
        <v>49</v>
      </c>
      <c r="E62" s="43">
        <f t="shared" si="3"/>
        <v>50</v>
      </c>
      <c r="F62" s="43">
        <f t="shared" si="4"/>
        <v>50</v>
      </c>
      <c r="G62" s="43">
        <f t="shared" si="5"/>
        <v>50</v>
      </c>
      <c r="H62" s="44">
        <v>50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45">
        <v>0</v>
      </c>
    </row>
    <row r="63" spans="1:14" x14ac:dyDescent="0.25">
      <c r="A63" s="34">
        <v>50</v>
      </c>
      <c r="B63" s="43" t="s">
        <v>116</v>
      </c>
      <c r="C63" s="44">
        <v>2012</v>
      </c>
      <c r="D63" s="43" t="s">
        <v>29</v>
      </c>
      <c r="E63" s="43">
        <f t="shared" si="3"/>
        <v>50</v>
      </c>
      <c r="F63" s="43">
        <f t="shared" si="4"/>
        <v>50</v>
      </c>
      <c r="G63" s="43">
        <f t="shared" si="5"/>
        <v>50</v>
      </c>
      <c r="H63" s="44">
        <v>50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5">
        <v>0</v>
      </c>
    </row>
    <row r="64" spans="1:14" x14ac:dyDescent="0.25">
      <c r="A64" s="34">
        <v>50</v>
      </c>
      <c r="B64" s="43" t="s">
        <v>119</v>
      </c>
      <c r="C64" s="44">
        <v>2012</v>
      </c>
      <c r="D64" s="43" t="s">
        <v>114</v>
      </c>
      <c r="E64" s="43">
        <f t="shared" si="3"/>
        <v>50</v>
      </c>
      <c r="F64" s="43">
        <f t="shared" si="4"/>
        <v>50</v>
      </c>
      <c r="G64" s="43">
        <f t="shared" si="5"/>
        <v>50</v>
      </c>
      <c r="H64" s="44">
        <v>50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5">
        <v>0</v>
      </c>
    </row>
    <row r="65" spans="1:14" x14ac:dyDescent="0.25">
      <c r="A65" s="34">
        <v>50</v>
      </c>
      <c r="B65" s="43" t="s">
        <v>120</v>
      </c>
      <c r="C65" s="44">
        <v>2012</v>
      </c>
      <c r="D65" s="43" t="s">
        <v>100</v>
      </c>
      <c r="E65" s="43">
        <f t="shared" si="3"/>
        <v>50</v>
      </c>
      <c r="F65" s="43">
        <f t="shared" si="4"/>
        <v>50</v>
      </c>
      <c r="G65" s="43">
        <f t="shared" si="5"/>
        <v>50</v>
      </c>
      <c r="H65" s="44">
        <v>50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5">
        <v>0</v>
      </c>
    </row>
    <row r="66" spans="1:14" x14ac:dyDescent="0.25">
      <c r="A66" s="34">
        <v>50</v>
      </c>
      <c r="B66" s="43" t="s">
        <v>124</v>
      </c>
      <c r="C66" s="44">
        <v>2012</v>
      </c>
      <c r="D66" s="43" t="s">
        <v>114</v>
      </c>
      <c r="E66" s="43">
        <f t="shared" si="3"/>
        <v>50</v>
      </c>
      <c r="F66" s="43">
        <f t="shared" si="4"/>
        <v>50</v>
      </c>
      <c r="G66" s="43">
        <f t="shared" si="5"/>
        <v>50</v>
      </c>
      <c r="H66" s="44">
        <v>50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5">
        <v>0</v>
      </c>
    </row>
    <row r="67" spans="1:14" x14ac:dyDescent="0.25">
      <c r="A67" s="34">
        <v>50</v>
      </c>
      <c r="B67" s="43" t="s">
        <v>121</v>
      </c>
      <c r="C67" s="44">
        <v>2013</v>
      </c>
      <c r="D67" s="43" t="s">
        <v>31</v>
      </c>
      <c r="E67" s="43">
        <f t="shared" si="3"/>
        <v>50</v>
      </c>
      <c r="F67" s="43">
        <f t="shared" si="4"/>
        <v>50</v>
      </c>
      <c r="G67" s="43">
        <f t="shared" si="5"/>
        <v>50</v>
      </c>
      <c r="H67" s="44">
        <v>50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5">
        <v>0</v>
      </c>
    </row>
    <row r="68" spans="1:14" x14ac:dyDescent="0.25">
      <c r="A68" s="34">
        <v>50</v>
      </c>
      <c r="B68" s="43" t="s">
        <v>126</v>
      </c>
      <c r="C68" s="44">
        <v>2011</v>
      </c>
      <c r="D68" s="43" t="s">
        <v>24</v>
      </c>
      <c r="E68" s="43">
        <f t="shared" si="3"/>
        <v>50</v>
      </c>
      <c r="F68" s="43">
        <f t="shared" si="4"/>
        <v>50</v>
      </c>
      <c r="G68" s="43">
        <f t="shared" si="5"/>
        <v>50</v>
      </c>
      <c r="H68" s="44">
        <v>50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5">
        <v>0</v>
      </c>
    </row>
    <row r="69" spans="1:14" x14ac:dyDescent="0.25">
      <c r="A69" s="34">
        <v>50</v>
      </c>
      <c r="B69" s="43" t="s">
        <v>123</v>
      </c>
      <c r="C69" s="44">
        <v>2012</v>
      </c>
      <c r="D69" s="43" t="s">
        <v>23</v>
      </c>
      <c r="E69" s="43">
        <f t="shared" si="3"/>
        <v>50</v>
      </c>
      <c r="F69" s="43">
        <f t="shared" si="4"/>
        <v>50</v>
      </c>
      <c r="G69" s="43">
        <f t="shared" si="5"/>
        <v>50</v>
      </c>
      <c r="H69" s="44">
        <v>50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5">
        <v>0</v>
      </c>
    </row>
    <row r="70" spans="1:14" ht="15.75" customHeight="1" x14ac:dyDescent="0.25">
      <c r="A70" s="34">
        <v>50</v>
      </c>
      <c r="B70" s="43" t="s">
        <v>125</v>
      </c>
      <c r="C70" s="44">
        <v>2011</v>
      </c>
      <c r="D70" s="43" t="s">
        <v>112</v>
      </c>
      <c r="E70" s="43">
        <f t="shared" si="3"/>
        <v>50</v>
      </c>
      <c r="F70" s="43">
        <f t="shared" si="4"/>
        <v>50</v>
      </c>
      <c r="G70" s="43">
        <f t="shared" si="5"/>
        <v>50</v>
      </c>
      <c r="H70" s="44">
        <v>50</v>
      </c>
      <c r="I70" s="44">
        <v>0</v>
      </c>
      <c r="J70" s="44">
        <v>0</v>
      </c>
      <c r="K70" s="44">
        <v>0</v>
      </c>
      <c r="L70" s="44">
        <v>0</v>
      </c>
      <c r="M70" s="44">
        <v>0</v>
      </c>
      <c r="N70" s="45">
        <v>0</v>
      </c>
    </row>
    <row r="71" spans="1:14" x14ac:dyDescent="0.25">
      <c r="A71" s="34">
        <v>50</v>
      </c>
      <c r="B71" s="43" t="s">
        <v>122</v>
      </c>
      <c r="C71" s="44">
        <v>2013</v>
      </c>
      <c r="D71" s="43" t="s">
        <v>49</v>
      </c>
      <c r="E71" s="43">
        <f t="shared" si="3"/>
        <v>50</v>
      </c>
      <c r="F71" s="43">
        <f t="shared" si="4"/>
        <v>50</v>
      </c>
      <c r="G71" s="43">
        <f t="shared" si="5"/>
        <v>50</v>
      </c>
      <c r="H71" s="44">
        <v>50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5">
        <v>0</v>
      </c>
    </row>
    <row r="72" spans="1:14" x14ac:dyDescent="0.25">
      <c r="A72" s="34">
        <v>62</v>
      </c>
      <c r="B72" s="43" t="s">
        <v>97</v>
      </c>
      <c r="C72" s="44">
        <v>2012</v>
      </c>
      <c r="D72" s="43" t="s">
        <v>90</v>
      </c>
      <c r="E72" s="43">
        <f t="shared" si="3"/>
        <v>40</v>
      </c>
      <c r="F72" s="43">
        <f t="shared" si="4"/>
        <v>40</v>
      </c>
      <c r="G72" s="43">
        <f t="shared" si="5"/>
        <v>40</v>
      </c>
      <c r="H72" s="44">
        <v>0</v>
      </c>
      <c r="I72" s="44">
        <v>20</v>
      </c>
      <c r="J72" s="44">
        <v>0</v>
      </c>
      <c r="K72" s="44">
        <v>0</v>
      </c>
      <c r="L72" s="44">
        <v>0</v>
      </c>
      <c r="M72" s="44">
        <v>20</v>
      </c>
      <c r="N72" s="45">
        <v>0</v>
      </c>
    </row>
    <row r="73" spans="1:14" x14ac:dyDescent="0.25">
      <c r="A73" s="34">
        <v>62</v>
      </c>
      <c r="B73" s="43" t="s">
        <v>104</v>
      </c>
      <c r="C73" s="44">
        <v>2014</v>
      </c>
      <c r="D73" s="43" t="s">
        <v>24</v>
      </c>
      <c r="E73" s="43">
        <f t="shared" si="3"/>
        <v>40</v>
      </c>
      <c r="F73" s="43">
        <f t="shared" si="4"/>
        <v>40</v>
      </c>
      <c r="G73" s="43">
        <f t="shared" si="5"/>
        <v>40</v>
      </c>
      <c r="H73" s="44">
        <v>0</v>
      </c>
      <c r="I73" s="44">
        <v>0</v>
      </c>
      <c r="J73" s="44">
        <v>0</v>
      </c>
      <c r="K73" s="44">
        <v>0</v>
      </c>
      <c r="L73" s="44">
        <v>20</v>
      </c>
      <c r="M73" s="44">
        <v>20</v>
      </c>
      <c r="N73" s="45">
        <v>0</v>
      </c>
    </row>
    <row r="74" spans="1:14" x14ac:dyDescent="0.25">
      <c r="A74" s="34">
        <v>64</v>
      </c>
      <c r="B74" s="43" t="s">
        <v>89</v>
      </c>
      <c r="C74" s="44">
        <v>2011</v>
      </c>
      <c r="D74" s="43" t="s">
        <v>90</v>
      </c>
      <c r="E74" s="43">
        <f t="shared" si="3"/>
        <v>20</v>
      </c>
      <c r="F74" s="43">
        <f t="shared" si="4"/>
        <v>20</v>
      </c>
      <c r="G74" s="43">
        <f t="shared" si="5"/>
        <v>20</v>
      </c>
      <c r="H74" s="44">
        <v>0</v>
      </c>
      <c r="I74" s="44">
        <v>20</v>
      </c>
      <c r="J74" s="44">
        <v>0</v>
      </c>
      <c r="K74" s="44">
        <v>0</v>
      </c>
      <c r="L74" s="44">
        <v>0</v>
      </c>
      <c r="M74" s="44">
        <v>0</v>
      </c>
      <c r="N74" s="45">
        <v>0</v>
      </c>
    </row>
    <row r="75" spans="1:14" x14ac:dyDescent="0.25">
      <c r="A75" s="34">
        <v>64</v>
      </c>
      <c r="B75" s="43" t="s">
        <v>91</v>
      </c>
      <c r="C75" s="44">
        <v>2013</v>
      </c>
      <c r="D75" s="43" t="s">
        <v>25</v>
      </c>
      <c r="E75" s="43">
        <f t="shared" ref="E75:E82" si="6">F75-MIN(H75:N75)</f>
        <v>20</v>
      </c>
      <c r="F75" s="43">
        <f t="shared" ref="F75:F82" si="7">SUM(H75:N75)</f>
        <v>20</v>
      </c>
      <c r="G75" s="43">
        <f t="shared" ref="G75:G82" si="8">F75-J75</f>
        <v>20</v>
      </c>
      <c r="H75" s="44">
        <v>0</v>
      </c>
      <c r="I75" s="44">
        <v>20</v>
      </c>
      <c r="J75" s="44">
        <v>0</v>
      </c>
      <c r="K75" s="44">
        <v>0</v>
      </c>
      <c r="L75" s="44">
        <v>0</v>
      </c>
      <c r="M75" s="44">
        <v>0</v>
      </c>
      <c r="N75" s="45">
        <v>0</v>
      </c>
    </row>
    <row r="76" spans="1:14" x14ac:dyDescent="0.25">
      <c r="A76" s="34">
        <v>64</v>
      </c>
      <c r="B76" s="43" t="s">
        <v>98</v>
      </c>
      <c r="C76" s="44">
        <v>2014</v>
      </c>
      <c r="D76" s="43" t="s">
        <v>23</v>
      </c>
      <c r="E76" s="43">
        <f t="shared" si="6"/>
        <v>20</v>
      </c>
      <c r="F76" s="43">
        <f t="shared" si="7"/>
        <v>20</v>
      </c>
      <c r="G76" s="43">
        <f t="shared" si="8"/>
        <v>20</v>
      </c>
      <c r="H76" s="44">
        <v>0</v>
      </c>
      <c r="I76" s="44">
        <v>20</v>
      </c>
      <c r="J76" s="44">
        <v>0</v>
      </c>
      <c r="K76" s="44">
        <v>0</v>
      </c>
      <c r="L76" s="44">
        <v>0</v>
      </c>
      <c r="M76" s="44">
        <v>0</v>
      </c>
      <c r="N76" s="45">
        <v>0</v>
      </c>
    </row>
    <row r="77" spans="1:14" x14ac:dyDescent="0.25">
      <c r="A77" s="34">
        <v>64</v>
      </c>
      <c r="B77" s="43" t="s">
        <v>105</v>
      </c>
      <c r="C77" s="44">
        <v>2012</v>
      </c>
      <c r="D77" s="43" t="s">
        <v>23</v>
      </c>
      <c r="E77" s="43">
        <f t="shared" si="6"/>
        <v>20</v>
      </c>
      <c r="F77" s="43">
        <f t="shared" si="7"/>
        <v>20</v>
      </c>
      <c r="G77" s="43">
        <f t="shared" si="8"/>
        <v>20</v>
      </c>
      <c r="H77" s="44">
        <v>0</v>
      </c>
      <c r="I77" s="44">
        <v>0</v>
      </c>
      <c r="J77" s="44">
        <v>0</v>
      </c>
      <c r="K77" s="44">
        <v>0</v>
      </c>
      <c r="L77" s="44">
        <v>20</v>
      </c>
      <c r="M77" s="44">
        <v>0</v>
      </c>
      <c r="N77" s="45">
        <v>0</v>
      </c>
    </row>
    <row r="78" spans="1:14" x14ac:dyDescent="0.25">
      <c r="A78" s="34">
        <v>64</v>
      </c>
      <c r="B78" s="43" t="s">
        <v>108</v>
      </c>
      <c r="C78" s="44">
        <v>2013</v>
      </c>
      <c r="D78" s="43" t="s">
        <v>25</v>
      </c>
      <c r="E78" s="43">
        <f t="shared" si="6"/>
        <v>20</v>
      </c>
      <c r="F78" s="43">
        <f t="shared" si="7"/>
        <v>20</v>
      </c>
      <c r="G78" s="43">
        <f t="shared" si="8"/>
        <v>20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20</v>
      </c>
      <c r="N78" s="45">
        <v>0</v>
      </c>
    </row>
    <row r="79" spans="1:14" x14ac:dyDescent="0.25">
      <c r="A79" s="34">
        <v>69</v>
      </c>
      <c r="B79" s="43" t="s">
        <v>79</v>
      </c>
      <c r="C79" s="44">
        <v>2011</v>
      </c>
      <c r="D79" s="43" t="s">
        <v>49</v>
      </c>
      <c r="E79" s="43">
        <f t="shared" si="6"/>
        <v>0</v>
      </c>
      <c r="F79" s="43">
        <f t="shared" si="7"/>
        <v>0</v>
      </c>
      <c r="G79" s="43">
        <f t="shared" si="8"/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5">
        <v>0</v>
      </c>
    </row>
    <row r="80" spans="1:14" x14ac:dyDescent="0.25">
      <c r="A80" s="34">
        <v>69</v>
      </c>
      <c r="B80" s="43" t="s">
        <v>81</v>
      </c>
      <c r="C80" s="44">
        <v>2011</v>
      </c>
      <c r="D80" s="43" t="s">
        <v>49</v>
      </c>
      <c r="E80" s="43">
        <f t="shared" si="6"/>
        <v>0</v>
      </c>
      <c r="F80" s="43">
        <f t="shared" si="7"/>
        <v>0</v>
      </c>
      <c r="G80" s="43">
        <f t="shared" si="8"/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5">
        <v>0</v>
      </c>
    </row>
    <row r="81" spans="1:14" ht="15.75" thickBot="1" x14ac:dyDescent="0.3">
      <c r="A81" s="55">
        <v>69</v>
      </c>
      <c r="B81" s="43" t="s">
        <v>94</v>
      </c>
      <c r="C81" s="44">
        <v>2013</v>
      </c>
      <c r="D81" s="43" t="s">
        <v>25</v>
      </c>
      <c r="E81" s="43">
        <f t="shared" si="6"/>
        <v>0</v>
      </c>
      <c r="F81" s="43">
        <f t="shared" si="7"/>
        <v>0</v>
      </c>
      <c r="G81" s="43">
        <f t="shared" si="8"/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5">
        <v>0</v>
      </c>
    </row>
    <row r="82" spans="1:14" ht="15.75" thickBot="1" x14ac:dyDescent="0.3">
      <c r="A82" s="56">
        <v>69</v>
      </c>
      <c r="B82" s="54" t="s">
        <v>95</v>
      </c>
      <c r="C82" s="47">
        <v>2011</v>
      </c>
      <c r="D82" s="46" t="s">
        <v>33</v>
      </c>
      <c r="E82" s="46">
        <f t="shared" si="6"/>
        <v>0</v>
      </c>
      <c r="F82" s="46">
        <f t="shared" si="7"/>
        <v>0</v>
      </c>
      <c r="G82" s="46">
        <f t="shared" si="8"/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  <c r="N82" s="48">
        <v>0</v>
      </c>
    </row>
    <row r="83" spans="1:14" x14ac:dyDescent="0.25">
      <c r="E83" s="8"/>
      <c r="F83" s="8"/>
      <c r="G83" s="8"/>
    </row>
    <row r="84" spans="1:14" x14ac:dyDescent="0.25">
      <c r="B84" s="8"/>
      <c r="D84" s="8"/>
      <c r="F84" s="8"/>
    </row>
    <row r="85" spans="1:14" x14ac:dyDescent="0.25">
      <c r="A85" s="40" t="s">
        <v>9</v>
      </c>
      <c r="B85" s="60" t="s">
        <v>69</v>
      </c>
      <c r="C85" s="58"/>
      <c r="D85" s="59"/>
      <c r="E85" s="18"/>
    </row>
    <row r="86" spans="1:14" x14ac:dyDescent="0.25">
      <c r="A86" s="41" t="s">
        <v>70</v>
      </c>
      <c r="B86" s="60" t="s">
        <v>71</v>
      </c>
      <c r="C86" s="58"/>
      <c r="D86" s="59"/>
    </row>
    <row r="87" spans="1:14" x14ac:dyDescent="0.25">
      <c r="A87" s="42" t="s">
        <v>10</v>
      </c>
      <c r="B87" s="60" t="s">
        <v>72</v>
      </c>
      <c r="C87" s="58"/>
      <c r="D87" s="59"/>
    </row>
    <row r="88" spans="1:14" x14ac:dyDescent="0.25">
      <c r="A88" s="19" t="s">
        <v>73</v>
      </c>
      <c r="B88" s="57" t="s">
        <v>64</v>
      </c>
      <c r="C88" s="58"/>
      <c r="D88" s="59"/>
    </row>
    <row r="98" ht="14.25" customHeight="1" x14ac:dyDescent="0.25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1:N82">
    <sortCondition descending="1" ref="E11:E82"/>
  </sortState>
  <mergeCells count="4">
    <mergeCell ref="B88:D88"/>
    <mergeCell ref="B85:D85"/>
    <mergeCell ref="B86:D86"/>
    <mergeCell ref="B87:D87"/>
  </mergeCells>
  <phoneticPr fontId="5" type="noConversion"/>
  <pageMargins left="0.7" right="0.7" top="0.75" bottom="0.75" header="0.3" footer="0.3"/>
  <pageSetup paperSize="9" scale="2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dcterms:created xsi:type="dcterms:W3CDTF">2024-06-05T07:25:46Z</dcterms:created>
  <dcterms:modified xsi:type="dcterms:W3CDTF">2026-02-10T16:54:35Z</dcterms:modified>
  <cp:category>League Rankings</cp:category>
</cp:coreProperties>
</file>