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EDP U-13\"/>
    </mc:Choice>
  </mc:AlternateContent>
  <xr:revisionPtr revIDLastSave="0" documentId="13_ncr:1_{1BAEE19F-EDFC-419E-A714-E9B7989489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-13 KADETI PO EKIPNEM DP" sheetId="3" r:id="rId1"/>
  </sheets>
  <definedNames>
    <definedName name="_xlnm.Print_Area" localSheetId="0">'U-13 KADETI PO EKIPNEM DP'!$A$1:$M$72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" l="1"/>
  <c r="G40" i="3" s="1"/>
  <c r="F69" i="3"/>
  <c r="G69" i="3" s="1"/>
  <c r="F68" i="3"/>
  <c r="G68" i="3" s="1"/>
  <c r="F67" i="3"/>
  <c r="E67" i="3" s="1"/>
  <c r="F66" i="3"/>
  <c r="G66" i="3" s="1"/>
  <c r="F65" i="3"/>
  <c r="E65" i="3" s="1"/>
  <c r="F64" i="3"/>
  <c r="E64" i="3" s="1"/>
  <c r="F63" i="3"/>
  <c r="G63" i="3" s="1"/>
  <c r="F62" i="3"/>
  <c r="G62" i="3" s="1"/>
  <c r="F61" i="3"/>
  <c r="G61" i="3" s="1"/>
  <c r="F60" i="3"/>
  <c r="G60" i="3" s="1"/>
  <c r="F59" i="3"/>
  <c r="E59" i="3" s="1"/>
  <c r="F58" i="3"/>
  <c r="G58" i="3" s="1"/>
  <c r="F57" i="3"/>
  <c r="E57" i="3" s="1"/>
  <c r="F56" i="3"/>
  <c r="E56" i="3" s="1"/>
  <c r="F49" i="3"/>
  <c r="G49" i="3" s="1"/>
  <c r="F55" i="3"/>
  <c r="G55" i="3" s="1"/>
  <c r="F54" i="3"/>
  <c r="G54" i="3" s="1"/>
  <c r="F53" i="3"/>
  <c r="G53" i="3" s="1"/>
  <c r="F52" i="3"/>
  <c r="E52" i="3" s="1"/>
  <c r="F51" i="3"/>
  <c r="G51" i="3" s="1"/>
  <c r="F48" i="3"/>
  <c r="G48" i="3" s="1"/>
  <c r="F50" i="3"/>
  <c r="E50" i="3" s="1"/>
  <c r="F47" i="3"/>
  <c r="G47" i="3" s="1"/>
  <c r="F46" i="3"/>
  <c r="G46" i="3" s="1"/>
  <c r="F45" i="3"/>
  <c r="G45" i="3" s="1"/>
  <c r="F37" i="3"/>
  <c r="G37" i="3" s="1"/>
  <c r="F44" i="3"/>
  <c r="E44" i="3" s="1"/>
  <c r="F43" i="3"/>
  <c r="G43" i="3" s="1"/>
  <c r="F42" i="3"/>
  <c r="E42" i="3" s="1"/>
  <c r="F41" i="3"/>
  <c r="G41" i="3" s="1"/>
  <c r="F39" i="3"/>
  <c r="G39" i="3" s="1"/>
  <c r="F36" i="3"/>
  <c r="G36" i="3" s="1"/>
  <c r="F38" i="3"/>
  <c r="G38" i="3" s="1"/>
  <c r="F35" i="3"/>
  <c r="E35" i="3" s="1"/>
  <c r="F30" i="3"/>
  <c r="G30" i="3" s="1"/>
  <c r="F34" i="3"/>
  <c r="E34" i="3" s="1"/>
  <c r="F33" i="3"/>
  <c r="E33" i="3" s="1"/>
  <c r="F32" i="3"/>
  <c r="G32" i="3" s="1"/>
  <c r="F31" i="3"/>
  <c r="G31" i="3" s="1"/>
  <c r="F29" i="3"/>
  <c r="G29" i="3" s="1"/>
  <c r="F27" i="3"/>
  <c r="G27" i="3" s="1"/>
  <c r="F28" i="3"/>
  <c r="E28" i="3" s="1"/>
  <c r="F26" i="3"/>
  <c r="G26" i="3" s="1"/>
  <c r="F25" i="3"/>
  <c r="E25" i="3" s="1"/>
  <c r="F24" i="3"/>
  <c r="E24" i="3" s="1"/>
  <c r="F22" i="3"/>
  <c r="G22" i="3" s="1"/>
  <c r="F23" i="3"/>
  <c r="G23" i="3" s="1"/>
  <c r="F19" i="3"/>
  <c r="G19" i="3" s="1"/>
  <c r="F21" i="3"/>
  <c r="G21" i="3" s="1"/>
  <c r="F16" i="3"/>
  <c r="E16" i="3" s="1"/>
  <c r="F20" i="3"/>
  <c r="G20" i="3" s="1"/>
  <c r="E20" i="3"/>
  <c r="F18" i="3"/>
  <c r="E18" i="3" s="1"/>
  <c r="F17" i="3"/>
  <c r="E17" i="3" s="1"/>
  <c r="F14" i="3"/>
  <c r="G14" i="3" s="1"/>
  <c r="F15" i="3"/>
  <c r="G15" i="3" s="1"/>
  <c r="F13" i="3"/>
  <c r="G13" i="3" s="1"/>
  <c r="E13" i="3"/>
  <c r="F12" i="3"/>
  <c r="G12" i="3" s="1"/>
  <c r="F11" i="3"/>
  <c r="E11" i="3" s="1"/>
  <c r="F10" i="3"/>
  <c r="G10" i="3" s="1"/>
  <c r="E31" i="3" l="1"/>
  <c r="E49" i="3"/>
  <c r="E40" i="3"/>
  <c r="E48" i="3"/>
  <c r="E39" i="3"/>
  <c r="E41" i="3"/>
  <c r="E47" i="3"/>
  <c r="E43" i="3"/>
  <c r="G18" i="3"/>
  <c r="E15" i="3"/>
  <c r="E26" i="3"/>
  <c r="E32" i="3"/>
  <c r="G42" i="3"/>
  <c r="E63" i="3"/>
  <c r="G34" i="3"/>
  <c r="G33" i="3"/>
  <c r="G57" i="3"/>
  <c r="E29" i="3"/>
  <c r="G50" i="3"/>
  <c r="E55" i="3"/>
  <c r="E23" i="3"/>
  <c r="G25" i="3"/>
  <c r="E30" i="3"/>
  <c r="E51" i="3"/>
  <c r="G64" i="3"/>
  <c r="E22" i="3"/>
  <c r="G56" i="3"/>
  <c r="G65" i="3"/>
  <c r="E10" i="3"/>
  <c r="E14" i="3"/>
  <c r="E62" i="3"/>
  <c r="E66" i="3"/>
  <c r="E36" i="3"/>
  <c r="E45" i="3"/>
  <c r="G24" i="3"/>
  <c r="G17" i="3"/>
  <c r="E19" i="3"/>
  <c r="E58" i="3"/>
  <c r="E46" i="3"/>
  <c r="G11" i="3"/>
  <c r="G16" i="3"/>
  <c r="G28" i="3"/>
  <c r="G35" i="3"/>
  <c r="G44" i="3"/>
  <c r="G52" i="3"/>
  <c r="G59" i="3"/>
  <c r="G67" i="3"/>
  <c r="E12" i="3"/>
  <c r="E21" i="3"/>
  <c r="E27" i="3"/>
  <c r="E38" i="3"/>
  <c r="E37" i="3"/>
  <c r="E53" i="3"/>
  <c r="E60" i="3"/>
  <c r="E68" i="3"/>
  <c r="E54" i="3"/>
  <c r="E61" i="3"/>
  <c r="E69" i="3"/>
</calcChain>
</file>

<file path=xl/sharedStrings.xml><?xml version="1.0" encoding="utf-8"?>
<sst xmlns="http://schemas.openxmlformats.org/spreadsheetml/2006/main" count="154" uniqueCount="111">
  <si>
    <t>Namiznoteniška zveza Slovenije</t>
  </si>
  <si>
    <t>Lestvica</t>
  </si>
  <si>
    <t>Kategorija:</t>
  </si>
  <si>
    <t>Datum:</t>
  </si>
  <si>
    <t>Naslov:</t>
  </si>
  <si>
    <t>Mesto</t>
  </si>
  <si>
    <t>Ime in priimek</t>
  </si>
  <si>
    <t>Letnik</t>
  </si>
  <si>
    <t>Klub</t>
  </si>
  <si>
    <t>1. OT</t>
  </si>
  <si>
    <t>2. OT</t>
  </si>
  <si>
    <t>DP</t>
  </si>
  <si>
    <t>1. TOP</t>
  </si>
  <si>
    <t>NTK Inter Diskont</t>
  </si>
  <si>
    <t>NTK Logatec</t>
  </si>
  <si>
    <t>PPK Rakek</t>
  </si>
  <si>
    <t>NTK Gorica</t>
  </si>
  <si>
    <t>NTS Mengeš</t>
  </si>
  <si>
    <t>ŽNTK Maribor</t>
  </si>
  <si>
    <t>NTK Žalec</t>
  </si>
  <si>
    <t>ŠD SU</t>
  </si>
  <si>
    <t>NTK Krka</t>
  </si>
  <si>
    <t>NTK B2</t>
  </si>
  <si>
    <t>NTK Cirkovce</t>
  </si>
  <si>
    <t>NTK Preserje</t>
  </si>
  <si>
    <t>NTK Arrigoni</t>
  </si>
  <si>
    <t>Anže Safošnik</t>
  </si>
  <si>
    <t>NTK Vesna</t>
  </si>
  <si>
    <t>NTD Kajuh-Slovan</t>
  </si>
  <si>
    <t>Martin Kirbiš</t>
  </si>
  <si>
    <t>Samo Gorec Del Amo</t>
  </si>
  <si>
    <t>Sven Drljača</t>
  </si>
  <si>
    <t>Lovro Gošnjak</t>
  </si>
  <si>
    <t>Bor Markovič</t>
  </si>
  <si>
    <t>Oliver Strle</t>
  </si>
  <si>
    <t>Erik Haslinger</t>
  </si>
  <si>
    <t>Jakob Leban</t>
  </si>
  <si>
    <t>Žan Mihelj</t>
  </si>
  <si>
    <t>Žan Bobič</t>
  </si>
  <si>
    <t>Borut Čadonič</t>
  </si>
  <si>
    <t>Enej Djurašinović</t>
  </si>
  <si>
    <t>Žan Lukančič</t>
  </si>
  <si>
    <t>Tine Homan</t>
  </si>
  <si>
    <t>Arne Živec</t>
  </si>
  <si>
    <t>Jan Kardoš</t>
  </si>
  <si>
    <t>Luka Obidič</t>
  </si>
  <si>
    <t>Nejc Zavrtanik</t>
  </si>
  <si>
    <t>Točke vse</t>
  </si>
  <si>
    <t>vsota vseh točk</t>
  </si>
  <si>
    <t>Nadomestne točke</t>
  </si>
  <si>
    <t>nadomestne točke</t>
  </si>
  <si>
    <t>NTK Sobota</t>
  </si>
  <si>
    <t>Erazem Somrak</t>
  </si>
  <si>
    <t>Adrijus Jasaitis</t>
  </si>
  <si>
    <t>Denis Ribak</t>
  </si>
  <si>
    <t>Tine Rakun</t>
  </si>
  <si>
    <t>Žiga Likozar</t>
  </si>
  <si>
    <t>Izidor Kadunc</t>
  </si>
  <si>
    <t>Erazem Tiran</t>
  </si>
  <si>
    <t>Lovro Taškar</t>
  </si>
  <si>
    <t>Anže Šilak</t>
  </si>
  <si>
    <t>Adam Bergant</t>
  </si>
  <si>
    <t>Izak Justin</t>
  </si>
  <si>
    <t>Novo mesto</t>
  </si>
  <si>
    <t>Tine Zajc</t>
  </si>
  <si>
    <t>Colin Škorja</t>
  </si>
  <si>
    <t>Maj Lakovnik</t>
  </si>
  <si>
    <t>Mark Patrik Pilko</t>
  </si>
  <si>
    <t>Tin Sahernik</t>
  </si>
  <si>
    <t>Tevž Časar</t>
  </si>
  <si>
    <t>Nal Benko</t>
  </si>
  <si>
    <t>NTK Ljutomer</t>
  </si>
  <si>
    <t>Tevž Mahne</t>
  </si>
  <si>
    <t>Taj Škraban</t>
  </si>
  <si>
    <t xml:space="preserve">NTK Kema - Murexin </t>
  </si>
  <si>
    <t>Kidričevo</t>
  </si>
  <si>
    <t>Maj Košir</t>
  </si>
  <si>
    <t>Matevž Kovačič</t>
  </si>
  <si>
    <t>Maksimilijan Milenković</t>
  </si>
  <si>
    <t>Filip Firar</t>
  </si>
  <si>
    <t>Črt Borak</t>
  </si>
  <si>
    <t>mlajši kadeti U-13</t>
  </si>
  <si>
    <t>Andraž Zorčič</t>
  </si>
  <si>
    <t>NTK Dobova</t>
  </si>
  <si>
    <t>Jure Zadravec</t>
  </si>
  <si>
    <t>Luka Rajh</t>
  </si>
  <si>
    <t>Žiga Mis</t>
  </si>
  <si>
    <t>Peter Horvat</t>
  </si>
  <si>
    <t>Dominik Gichevski</t>
  </si>
  <si>
    <t>Nik Lombar</t>
  </si>
  <si>
    <t>14.-15.03.2026</t>
  </si>
  <si>
    <t>Celje</t>
  </si>
  <si>
    <t>Izola</t>
  </si>
  <si>
    <t>EDP</t>
  </si>
  <si>
    <t>Sezona:</t>
  </si>
  <si>
    <t>2025/2026</t>
  </si>
  <si>
    <t>Domen Ropoša</t>
  </si>
  <si>
    <t>Voranc Plajnšek</t>
  </si>
  <si>
    <t>Leo Kazić</t>
  </si>
  <si>
    <t>NTK Jesenice</t>
  </si>
  <si>
    <t>Oliver Štor</t>
  </si>
  <si>
    <t>Liam Potočnik</t>
  </si>
  <si>
    <t>Filip Simonović</t>
  </si>
  <si>
    <t xml:space="preserve">Samuel Écsy </t>
  </si>
  <si>
    <t xml:space="preserve">Tomaž Šušmelj </t>
  </si>
  <si>
    <t>Jon Brezovnik</t>
  </si>
  <si>
    <t>Mlajši kadeti po EDP 11.04.2026</t>
  </si>
  <si>
    <t>Točke (*)</t>
  </si>
  <si>
    <t>Točke (e)</t>
  </si>
  <si>
    <t>vsota točk brez najnižjega rezultata</t>
  </si>
  <si>
    <t>vsota točk brez rezultatov ekipnih tekmovanj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</si>
</sst>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3" borderId="0" xfId="0" applyFont="1" applyFill="1"/>
    <xf numFmtId="1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7" borderId="0" xfId="0" applyFill="1"/>
    <xf numFmtId="0" fontId="0" fillId="7" borderId="8" xfId="0" applyFill="1" applyBorder="1"/>
    <xf numFmtId="0" fontId="0" fillId="0" borderId="0" xfId="0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4" fontId="0" fillId="5" borderId="10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0" fontId="0" fillId="0" borderId="10" xfId="0" applyBorder="1"/>
    <xf numFmtId="0" fontId="3" fillId="0" borderId="10" xfId="0" applyFont="1" applyBorder="1"/>
    <xf numFmtId="0" fontId="5" fillId="0" borderId="10" xfId="0" applyFont="1" applyBorder="1"/>
    <xf numFmtId="0" fontId="4" fillId="0" borderId="10" xfId="0" applyFont="1" applyBorder="1"/>
    <xf numFmtId="0" fontId="6" fillId="0" borderId="10" xfId="0" applyFont="1" applyBorder="1"/>
    <xf numFmtId="0" fontId="4" fillId="9" borderId="10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8" borderId="1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60960</xdr:rowOff>
    </xdr:from>
    <xdr:to>
      <xdr:col>11</xdr:col>
      <xdr:colOff>194219</xdr:colOff>
      <xdr:row>3</xdr:row>
      <xdr:rowOff>103979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F84D880-4F33-4427-A090-192D1CD5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6750" y="302260"/>
          <a:ext cx="645069" cy="557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C9B5-C5C4-4A29-8331-D395185862BC}">
  <sheetPr>
    <pageSetUpPr fitToPage="1"/>
  </sheetPr>
  <dimension ref="A1:L75"/>
  <sheetViews>
    <sheetView tabSelected="1" topLeftCell="A28" zoomScaleNormal="100" workbookViewId="0">
      <selection activeCell="A44" sqref="A44"/>
    </sheetView>
  </sheetViews>
  <sheetFormatPr defaultRowHeight="14.5" x14ac:dyDescent="0.35"/>
  <cols>
    <col min="1" max="1" width="10" customWidth="1"/>
    <col min="2" max="2" width="32" customWidth="1"/>
    <col min="3" max="3" width="10" customWidth="1"/>
    <col min="4" max="4" width="30" customWidth="1"/>
    <col min="5" max="5" width="9.36328125" customWidth="1"/>
    <col min="6" max="6" width="10" customWidth="1"/>
    <col min="7" max="7" width="9.36328125" customWidth="1"/>
    <col min="8" max="8" width="12" customWidth="1"/>
    <col min="9" max="9" width="11.6328125" customWidth="1"/>
    <col min="10" max="10" width="13.54296875" bestFit="1" customWidth="1"/>
    <col min="11" max="11" width="13.54296875" customWidth="1"/>
    <col min="12" max="12" width="11.08984375" bestFit="1" customWidth="1"/>
  </cols>
  <sheetData>
    <row r="1" spans="1:12" ht="19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" x14ac:dyDescent="0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7"/>
      <c r="L2" s="8"/>
    </row>
    <row r="3" spans="1:12" x14ac:dyDescent="0.35">
      <c r="A3" t="s">
        <v>94</v>
      </c>
      <c r="B3" t="s">
        <v>95</v>
      </c>
      <c r="K3" s="9"/>
      <c r="L3" s="10"/>
    </row>
    <row r="4" spans="1:12" ht="15" thickBot="1" x14ac:dyDescent="0.4">
      <c r="A4" t="s">
        <v>2</v>
      </c>
      <c r="B4" t="s">
        <v>81</v>
      </c>
      <c r="J4" s="6"/>
      <c r="K4" s="11"/>
      <c r="L4" s="12"/>
    </row>
    <row r="5" spans="1:12" x14ac:dyDescent="0.35">
      <c r="A5" t="s">
        <v>3</v>
      </c>
      <c r="B5" s="3">
        <v>46150</v>
      </c>
      <c r="J5" s="6"/>
    </row>
    <row r="6" spans="1:12" ht="15" thickBot="1" x14ac:dyDescent="0.4">
      <c r="A6" t="s">
        <v>4</v>
      </c>
      <c r="B6" t="s">
        <v>106</v>
      </c>
    </row>
    <row r="7" spans="1:12" s="15" customFormat="1" ht="15" thickBot="1" x14ac:dyDescent="0.4">
      <c r="A7" s="27" t="s">
        <v>5</v>
      </c>
      <c r="B7" s="27" t="s">
        <v>6</v>
      </c>
      <c r="C7" s="27" t="s">
        <v>7</v>
      </c>
      <c r="D7" s="27" t="s">
        <v>8</v>
      </c>
      <c r="E7" s="31" t="s">
        <v>107</v>
      </c>
      <c r="F7" s="25" t="s">
        <v>47</v>
      </c>
      <c r="G7" s="26" t="s">
        <v>108</v>
      </c>
      <c r="H7" s="16" t="s">
        <v>9</v>
      </c>
      <c r="I7" s="16" t="s">
        <v>10</v>
      </c>
      <c r="J7" s="16" t="s">
        <v>11</v>
      </c>
      <c r="K7" s="17" t="s">
        <v>93</v>
      </c>
      <c r="L7" s="16" t="s">
        <v>12</v>
      </c>
    </row>
    <row r="8" spans="1:12" s="15" customFormat="1" ht="15" thickBot="1" x14ac:dyDescent="0.4">
      <c r="A8" s="27"/>
      <c r="B8" s="27"/>
      <c r="C8" s="27"/>
      <c r="D8" s="27"/>
      <c r="E8" s="31"/>
      <c r="F8" s="25"/>
      <c r="G8" s="26"/>
      <c r="H8" s="16" t="s">
        <v>75</v>
      </c>
      <c r="I8" s="16" t="s">
        <v>63</v>
      </c>
      <c r="J8" s="16" t="s">
        <v>91</v>
      </c>
      <c r="K8" s="17" t="s">
        <v>92</v>
      </c>
      <c r="L8" s="16"/>
    </row>
    <row r="9" spans="1:12" s="15" customFormat="1" ht="15" thickBot="1" x14ac:dyDescent="0.4">
      <c r="A9" s="27"/>
      <c r="B9" s="27"/>
      <c r="C9" s="27"/>
      <c r="D9" s="27"/>
      <c r="E9" s="31"/>
      <c r="F9" s="25"/>
      <c r="G9" s="26"/>
      <c r="H9" s="18">
        <v>45913</v>
      </c>
      <c r="I9" s="18">
        <v>45990</v>
      </c>
      <c r="J9" s="18" t="s">
        <v>90</v>
      </c>
      <c r="K9" s="19">
        <v>46123</v>
      </c>
      <c r="L9" s="18">
        <v>46166</v>
      </c>
    </row>
    <row r="10" spans="1:12" ht="15" thickBot="1" x14ac:dyDescent="0.4">
      <c r="A10" s="20">
        <v>1</v>
      </c>
      <c r="B10" s="21" t="s">
        <v>26</v>
      </c>
      <c r="C10" s="20">
        <v>2013</v>
      </c>
      <c r="D10" s="21" t="s">
        <v>23</v>
      </c>
      <c r="E10" s="21">
        <f t="shared" ref="E10:E42" si="0">F10-MIN(H10:K10)</f>
        <v>4200</v>
      </c>
      <c r="F10" s="21">
        <f t="shared" ref="F10:F42" si="1">SUM(H10:K10)</f>
        <v>5100</v>
      </c>
      <c r="G10" s="21">
        <f t="shared" ref="G10:G42" si="2">F10-K10</f>
        <v>4200</v>
      </c>
      <c r="H10" s="20">
        <v>1300</v>
      </c>
      <c r="I10" s="20">
        <v>1300</v>
      </c>
      <c r="J10" s="20">
        <v>1600</v>
      </c>
      <c r="K10" s="20">
        <v>900</v>
      </c>
      <c r="L10" s="20">
        <v>0</v>
      </c>
    </row>
    <row r="11" spans="1:12" ht="15" thickBot="1" x14ac:dyDescent="0.4">
      <c r="A11" s="20">
        <v>2</v>
      </c>
      <c r="B11" s="21" t="s">
        <v>37</v>
      </c>
      <c r="C11" s="20">
        <v>2014</v>
      </c>
      <c r="D11" s="21" t="s">
        <v>16</v>
      </c>
      <c r="E11" s="21">
        <f t="shared" si="0"/>
        <v>3600</v>
      </c>
      <c r="F11" s="21">
        <f t="shared" si="1"/>
        <v>4200</v>
      </c>
      <c r="G11" s="21">
        <f t="shared" si="2"/>
        <v>3200</v>
      </c>
      <c r="H11" s="20">
        <v>600</v>
      </c>
      <c r="I11" s="20">
        <v>600</v>
      </c>
      <c r="J11" s="20">
        <v>2000</v>
      </c>
      <c r="K11" s="20">
        <v>1000</v>
      </c>
      <c r="L11" s="20">
        <v>0</v>
      </c>
    </row>
    <row r="12" spans="1:12" ht="15" thickBot="1" x14ac:dyDescent="0.4">
      <c r="A12" s="20">
        <v>3</v>
      </c>
      <c r="B12" s="21" t="s">
        <v>31</v>
      </c>
      <c r="C12" s="20">
        <v>2013</v>
      </c>
      <c r="D12" s="21" t="s">
        <v>22</v>
      </c>
      <c r="E12" s="21">
        <f t="shared" si="0"/>
        <v>2600</v>
      </c>
      <c r="F12" s="21">
        <f t="shared" si="1"/>
        <v>3100</v>
      </c>
      <c r="G12" s="21">
        <f t="shared" si="2"/>
        <v>2600</v>
      </c>
      <c r="H12" s="20">
        <v>800</v>
      </c>
      <c r="I12" s="20">
        <v>800</v>
      </c>
      <c r="J12" s="20">
        <v>1000</v>
      </c>
      <c r="K12" s="20">
        <v>500</v>
      </c>
      <c r="L12" s="20">
        <v>0</v>
      </c>
    </row>
    <row r="13" spans="1:12" ht="15" thickBot="1" x14ac:dyDescent="0.4">
      <c r="A13" s="20">
        <v>4</v>
      </c>
      <c r="B13" s="21" t="s">
        <v>34</v>
      </c>
      <c r="C13" s="20">
        <v>2013</v>
      </c>
      <c r="D13" s="21" t="s">
        <v>14</v>
      </c>
      <c r="E13" s="21">
        <f t="shared" si="0"/>
        <v>2500</v>
      </c>
      <c r="F13" s="21">
        <f t="shared" si="1"/>
        <v>2900</v>
      </c>
      <c r="G13" s="21">
        <f t="shared" si="2"/>
        <v>2500</v>
      </c>
      <c r="H13" s="20">
        <v>600</v>
      </c>
      <c r="I13" s="20">
        <v>600</v>
      </c>
      <c r="J13" s="20">
        <v>1300</v>
      </c>
      <c r="K13" s="20">
        <v>400</v>
      </c>
      <c r="L13" s="20">
        <v>0</v>
      </c>
    </row>
    <row r="14" spans="1:12" ht="15" thickBot="1" x14ac:dyDescent="0.4">
      <c r="A14" s="20">
        <v>5</v>
      </c>
      <c r="B14" s="21" t="s">
        <v>33</v>
      </c>
      <c r="C14" s="20">
        <v>2013</v>
      </c>
      <c r="D14" s="21" t="s">
        <v>19</v>
      </c>
      <c r="E14" s="21">
        <f t="shared" si="0"/>
        <v>2400</v>
      </c>
      <c r="F14" s="21">
        <f t="shared" si="1"/>
        <v>2800</v>
      </c>
      <c r="G14" s="21">
        <f t="shared" si="2"/>
        <v>2000</v>
      </c>
      <c r="H14" s="20">
        <v>600</v>
      </c>
      <c r="I14" s="20">
        <v>400</v>
      </c>
      <c r="J14" s="20">
        <v>1000</v>
      </c>
      <c r="K14" s="20">
        <v>800</v>
      </c>
      <c r="L14" s="20">
        <v>0</v>
      </c>
    </row>
    <row r="15" spans="1:12" ht="15" thickBot="1" x14ac:dyDescent="0.4">
      <c r="A15" s="20">
        <v>6</v>
      </c>
      <c r="B15" s="21" t="s">
        <v>54</v>
      </c>
      <c r="C15" s="20">
        <v>2013</v>
      </c>
      <c r="D15" s="21" t="s">
        <v>18</v>
      </c>
      <c r="E15" s="21">
        <f t="shared" si="0"/>
        <v>2200</v>
      </c>
      <c r="F15" s="21">
        <f t="shared" si="1"/>
        <v>2200</v>
      </c>
      <c r="G15" s="21">
        <f t="shared" si="2"/>
        <v>2000</v>
      </c>
      <c r="H15" s="20">
        <v>1000</v>
      </c>
      <c r="I15" s="20">
        <v>1000</v>
      </c>
      <c r="J15" s="20">
        <v>0</v>
      </c>
      <c r="K15" s="20">
        <v>200</v>
      </c>
      <c r="L15" s="20">
        <v>0</v>
      </c>
    </row>
    <row r="16" spans="1:12" ht="15" thickBot="1" x14ac:dyDescent="0.4">
      <c r="A16" s="20">
        <v>7</v>
      </c>
      <c r="B16" s="22" t="s">
        <v>76</v>
      </c>
      <c r="C16" s="20">
        <v>2015</v>
      </c>
      <c r="D16" s="21" t="s">
        <v>20</v>
      </c>
      <c r="E16" s="21">
        <f t="shared" si="0"/>
        <v>1850</v>
      </c>
      <c r="F16" s="21">
        <f t="shared" si="1"/>
        <v>2050</v>
      </c>
      <c r="G16" s="21">
        <f t="shared" si="2"/>
        <v>1400</v>
      </c>
      <c r="H16" s="20">
        <v>800</v>
      </c>
      <c r="I16" s="20">
        <v>200</v>
      </c>
      <c r="J16" s="20">
        <v>400</v>
      </c>
      <c r="K16" s="20">
        <v>650</v>
      </c>
      <c r="L16" s="20">
        <v>0</v>
      </c>
    </row>
    <row r="17" spans="1:12" ht="15" thickBot="1" x14ac:dyDescent="0.4">
      <c r="A17" s="20">
        <v>8</v>
      </c>
      <c r="B17" s="21" t="s">
        <v>52</v>
      </c>
      <c r="C17" s="20">
        <v>2014</v>
      </c>
      <c r="D17" s="21" t="s">
        <v>21</v>
      </c>
      <c r="E17" s="21">
        <f t="shared" si="0"/>
        <v>1800</v>
      </c>
      <c r="F17" s="21">
        <f t="shared" si="1"/>
        <v>2200</v>
      </c>
      <c r="G17" s="21">
        <f t="shared" si="2"/>
        <v>1600</v>
      </c>
      <c r="H17" s="20">
        <v>400</v>
      </c>
      <c r="I17" s="20">
        <v>800</v>
      </c>
      <c r="J17" s="20">
        <v>400</v>
      </c>
      <c r="K17" s="20">
        <v>600</v>
      </c>
      <c r="L17" s="20">
        <v>0</v>
      </c>
    </row>
    <row r="18" spans="1:12" ht="15" thickBot="1" x14ac:dyDescent="0.4">
      <c r="A18" s="20">
        <v>9</v>
      </c>
      <c r="B18" s="21" t="s">
        <v>38</v>
      </c>
      <c r="C18" s="20">
        <v>2014</v>
      </c>
      <c r="D18" s="21" t="s">
        <v>20</v>
      </c>
      <c r="E18" s="21">
        <f t="shared" si="0"/>
        <v>1750</v>
      </c>
      <c r="F18" s="21">
        <f t="shared" si="1"/>
        <v>2150</v>
      </c>
      <c r="G18" s="21">
        <f t="shared" si="2"/>
        <v>1500</v>
      </c>
      <c r="H18" s="20">
        <v>400</v>
      </c>
      <c r="I18" s="20">
        <v>400</v>
      </c>
      <c r="J18" s="20">
        <v>700</v>
      </c>
      <c r="K18" s="20">
        <v>650</v>
      </c>
      <c r="L18" s="20">
        <v>0</v>
      </c>
    </row>
    <row r="19" spans="1:12" ht="15" thickBot="1" x14ac:dyDescent="0.4">
      <c r="A19" s="20">
        <v>9</v>
      </c>
      <c r="B19" s="21" t="s">
        <v>96</v>
      </c>
      <c r="C19" s="20">
        <v>2016</v>
      </c>
      <c r="D19" s="21" t="s">
        <v>51</v>
      </c>
      <c r="E19" s="21">
        <f t="shared" si="0"/>
        <v>1750</v>
      </c>
      <c r="F19" s="21">
        <f t="shared" si="1"/>
        <v>1750</v>
      </c>
      <c r="G19" s="21">
        <f t="shared" si="2"/>
        <v>1300</v>
      </c>
      <c r="H19" s="20">
        <v>0</v>
      </c>
      <c r="I19" s="20">
        <v>0</v>
      </c>
      <c r="J19" s="20">
        <v>1300</v>
      </c>
      <c r="K19" s="20">
        <v>450</v>
      </c>
      <c r="L19" s="20">
        <v>0</v>
      </c>
    </row>
    <row r="20" spans="1:12" ht="15" thickBot="1" x14ac:dyDescent="0.4">
      <c r="A20" s="20">
        <v>11</v>
      </c>
      <c r="B20" s="21" t="s">
        <v>41</v>
      </c>
      <c r="C20" s="20">
        <v>2013</v>
      </c>
      <c r="D20" s="21" t="s">
        <v>14</v>
      </c>
      <c r="E20" s="21">
        <f t="shared" si="0"/>
        <v>1500</v>
      </c>
      <c r="F20" s="21">
        <f t="shared" si="1"/>
        <v>1650</v>
      </c>
      <c r="G20" s="21">
        <f t="shared" si="2"/>
        <v>1500</v>
      </c>
      <c r="H20" s="20">
        <v>400</v>
      </c>
      <c r="I20" s="20">
        <v>400</v>
      </c>
      <c r="J20" s="20">
        <v>700</v>
      </c>
      <c r="K20" s="20">
        <v>150</v>
      </c>
      <c r="L20" s="20">
        <v>0</v>
      </c>
    </row>
    <row r="21" spans="1:12" s="4" customFormat="1" ht="15" thickBot="1" x14ac:dyDescent="0.4">
      <c r="A21" s="20">
        <v>12</v>
      </c>
      <c r="B21" s="21" t="s">
        <v>39</v>
      </c>
      <c r="C21" s="20">
        <v>2014</v>
      </c>
      <c r="D21" s="21" t="s">
        <v>20</v>
      </c>
      <c r="E21" s="21">
        <f t="shared" si="0"/>
        <v>1400</v>
      </c>
      <c r="F21" s="21">
        <f t="shared" si="1"/>
        <v>1550</v>
      </c>
      <c r="G21" s="21">
        <f t="shared" si="2"/>
        <v>1400</v>
      </c>
      <c r="H21" s="20">
        <v>600</v>
      </c>
      <c r="I21" s="20">
        <v>600</v>
      </c>
      <c r="J21" s="20">
        <v>200</v>
      </c>
      <c r="K21" s="20">
        <v>150</v>
      </c>
      <c r="L21" s="20">
        <v>0</v>
      </c>
    </row>
    <row r="22" spans="1:12" ht="15" thickBot="1" x14ac:dyDescent="0.4">
      <c r="A22" s="20">
        <v>12</v>
      </c>
      <c r="B22" s="22" t="s">
        <v>29</v>
      </c>
      <c r="C22" s="23">
        <v>2013</v>
      </c>
      <c r="D22" s="22" t="s">
        <v>23</v>
      </c>
      <c r="E22" s="21">
        <f t="shared" si="0"/>
        <v>1400</v>
      </c>
      <c r="F22" s="21">
        <f t="shared" si="1"/>
        <v>1500</v>
      </c>
      <c r="G22" s="21">
        <f t="shared" si="2"/>
        <v>1200</v>
      </c>
      <c r="H22" s="24">
        <v>400</v>
      </c>
      <c r="I22" s="20">
        <v>100</v>
      </c>
      <c r="J22" s="20">
        <v>700</v>
      </c>
      <c r="K22" s="20">
        <v>300</v>
      </c>
      <c r="L22" s="20">
        <v>0</v>
      </c>
    </row>
    <row r="23" spans="1:12" ht="15" thickBot="1" x14ac:dyDescent="0.4">
      <c r="A23" s="20">
        <v>14</v>
      </c>
      <c r="B23" s="21" t="s">
        <v>53</v>
      </c>
      <c r="C23" s="20">
        <v>2014</v>
      </c>
      <c r="D23" s="21" t="s">
        <v>25</v>
      </c>
      <c r="E23" s="21">
        <f t="shared" si="0"/>
        <v>1300</v>
      </c>
      <c r="F23" s="21">
        <f t="shared" si="1"/>
        <v>1300</v>
      </c>
      <c r="G23" s="21">
        <f t="shared" si="2"/>
        <v>1200</v>
      </c>
      <c r="H23" s="20">
        <v>200</v>
      </c>
      <c r="I23" s="20">
        <v>0</v>
      </c>
      <c r="J23" s="20">
        <v>1000</v>
      </c>
      <c r="K23" s="20">
        <v>100</v>
      </c>
      <c r="L23" s="20">
        <v>0</v>
      </c>
    </row>
    <row r="24" spans="1:12" ht="15" thickBot="1" x14ac:dyDescent="0.4">
      <c r="A24" s="20">
        <v>15</v>
      </c>
      <c r="B24" s="21" t="s">
        <v>35</v>
      </c>
      <c r="C24" s="20">
        <v>2014</v>
      </c>
      <c r="D24" s="21" t="s">
        <v>23</v>
      </c>
      <c r="E24" s="21">
        <f t="shared" si="0"/>
        <v>1200</v>
      </c>
      <c r="F24" s="21">
        <f t="shared" si="1"/>
        <v>1500</v>
      </c>
      <c r="G24" s="21">
        <f t="shared" si="2"/>
        <v>1200</v>
      </c>
      <c r="H24" s="20">
        <v>400</v>
      </c>
      <c r="I24" s="20">
        <v>400</v>
      </c>
      <c r="J24" s="20">
        <v>400</v>
      </c>
      <c r="K24" s="20">
        <v>300</v>
      </c>
      <c r="L24" s="20">
        <v>0</v>
      </c>
    </row>
    <row r="25" spans="1:12" ht="15" thickBot="1" x14ac:dyDescent="0.4">
      <c r="A25" s="20">
        <v>15</v>
      </c>
      <c r="B25" s="21" t="s">
        <v>43</v>
      </c>
      <c r="C25" s="20">
        <v>2014</v>
      </c>
      <c r="D25" s="21" t="s">
        <v>24</v>
      </c>
      <c r="E25" s="21">
        <f t="shared" si="0"/>
        <v>1200</v>
      </c>
      <c r="F25" s="21">
        <f t="shared" si="1"/>
        <v>1250</v>
      </c>
      <c r="G25" s="21">
        <f t="shared" si="2"/>
        <v>1200</v>
      </c>
      <c r="H25" s="20">
        <v>400</v>
      </c>
      <c r="I25" s="20">
        <v>400</v>
      </c>
      <c r="J25" s="20">
        <v>400</v>
      </c>
      <c r="K25" s="20">
        <v>50</v>
      </c>
      <c r="L25" s="20">
        <v>0</v>
      </c>
    </row>
    <row r="26" spans="1:12" ht="15" thickBot="1" x14ac:dyDescent="0.4">
      <c r="A26" s="20">
        <v>15</v>
      </c>
      <c r="B26" s="21" t="s">
        <v>36</v>
      </c>
      <c r="C26" s="20">
        <v>2013</v>
      </c>
      <c r="D26" s="21" t="s">
        <v>16</v>
      </c>
      <c r="E26" s="21">
        <f t="shared" si="0"/>
        <v>1200</v>
      </c>
      <c r="F26" s="21">
        <f t="shared" si="1"/>
        <v>1600</v>
      </c>
      <c r="G26" s="21">
        <f t="shared" si="2"/>
        <v>1200</v>
      </c>
      <c r="H26" s="20">
        <v>400</v>
      </c>
      <c r="I26" s="20">
        <v>400</v>
      </c>
      <c r="J26" s="20">
        <v>400</v>
      </c>
      <c r="K26" s="20">
        <v>400</v>
      </c>
      <c r="L26" s="20">
        <v>0</v>
      </c>
    </row>
    <row r="27" spans="1:12" ht="15" thickBot="1" x14ac:dyDescent="0.4">
      <c r="A27" s="20">
        <v>18</v>
      </c>
      <c r="B27" s="21" t="s">
        <v>30</v>
      </c>
      <c r="C27" s="20">
        <v>2014</v>
      </c>
      <c r="D27" s="21" t="s">
        <v>22</v>
      </c>
      <c r="E27" s="21">
        <f t="shared" si="0"/>
        <v>1050</v>
      </c>
      <c r="F27" s="21">
        <f t="shared" si="1"/>
        <v>1150</v>
      </c>
      <c r="G27" s="21">
        <f t="shared" si="2"/>
        <v>1000</v>
      </c>
      <c r="H27" s="20">
        <v>100</v>
      </c>
      <c r="I27" s="20">
        <v>200</v>
      </c>
      <c r="J27" s="20">
        <v>700</v>
      </c>
      <c r="K27" s="20">
        <v>150</v>
      </c>
      <c r="L27" s="20">
        <v>0</v>
      </c>
    </row>
    <row r="28" spans="1:12" ht="15" thickBot="1" x14ac:dyDescent="0.4">
      <c r="A28" s="20">
        <v>19</v>
      </c>
      <c r="B28" s="21" t="s">
        <v>97</v>
      </c>
      <c r="C28" s="20">
        <v>2016</v>
      </c>
      <c r="D28" s="21" t="s">
        <v>23</v>
      </c>
      <c r="E28" s="21">
        <f t="shared" si="0"/>
        <v>1000</v>
      </c>
      <c r="F28" s="21">
        <f t="shared" si="1"/>
        <v>1000</v>
      </c>
      <c r="G28" s="21">
        <f t="shared" si="2"/>
        <v>1000</v>
      </c>
      <c r="H28" s="20">
        <v>0</v>
      </c>
      <c r="I28" s="20">
        <v>0</v>
      </c>
      <c r="J28" s="20">
        <v>1000</v>
      </c>
      <c r="K28" s="20">
        <v>0</v>
      </c>
      <c r="L28" s="20">
        <v>0</v>
      </c>
    </row>
    <row r="29" spans="1:12" ht="15" thickBot="1" x14ac:dyDescent="0.4">
      <c r="A29" s="20">
        <v>20</v>
      </c>
      <c r="B29" s="21" t="s">
        <v>57</v>
      </c>
      <c r="C29" s="20">
        <v>2014</v>
      </c>
      <c r="D29" s="22" t="s">
        <v>28</v>
      </c>
      <c r="E29" s="21">
        <f t="shared" si="0"/>
        <v>900</v>
      </c>
      <c r="F29" s="21">
        <f t="shared" si="1"/>
        <v>900</v>
      </c>
      <c r="G29" s="21">
        <f t="shared" si="2"/>
        <v>900</v>
      </c>
      <c r="H29" s="20">
        <v>100</v>
      </c>
      <c r="I29" s="20">
        <v>600</v>
      </c>
      <c r="J29" s="20">
        <v>200</v>
      </c>
      <c r="K29" s="20">
        <v>0</v>
      </c>
      <c r="L29" s="20">
        <v>0</v>
      </c>
    </row>
    <row r="30" spans="1:12" ht="15" thickBot="1" x14ac:dyDescent="0.4">
      <c r="A30" s="20">
        <v>20</v>
      </c>
      <c r="B30" s="21" t="s">
        <v>100</v>
      </c>
      <c r="C30" s="20">
        <v>2013</v>
      </c>
      <c r="D30" s="21" t="s">
        <v>19</v>
      </c>
      <c r="E30" s="21">
        <f t="shared" si="0"/>
        <v>900</v>
      </c>
      <c r="F30" s="21">
        <f t="shared" si="1"/>
        <v>900</v>
      </c>
      <c r="G30" s="21">
        <f t="shared" si="2"/>
        <v>700</v>
      </c>
      <c r="H30" s="20">
        <v>0</v>
      </c>
      <c r="I30" s="20">
        <v>0</v>
      </c>
      <c r="J30" s="20">
        <v>700</v>
      </c>
      <c r="K30" s="20">
        <v>200</v>
      </c>
      <c r="L30" s="20">
        <v>0</v>
      </c>
    </row>
    <row r="31" spans="1:12" ht="15" thickBot="1" x14ac:dyDescent="0.4">
      <c r="A31" s="20">
        <v>22</v>
      </c>
      <c r="B31" s="22" t="s">
        <v>79</v>
      </c>
      <c r="C31" s="20">
        <v>2014</v>
      </c>
      <c r="D31" s="21" t="s">
        <v>18</v>
      </c>
      <c r="E31" s="21">
        <f t="shared" si="0"/>
        <v>850</v>
      </c>
      <c r="F31" s="21">
        <f t="shared" si="1"/>
        <v>850</v>
      </c>
      <c r="G31" s="21">
        <f t="shared" si="2"/>
        <v>850</v>
      </c>
      <c r="H31" s="20">
        <v>50</v>
      </c>
      <c r="I31" s="20">
        <v>100</v>
      </c>
      <c r="J31" s="20">
        <v>700</v>
      </c>
      <c r="K31" s="20">
        <v>0</v>
      </c>
      <c r="L31" s="20">
        <v>0</v>
      </c>
    </row>
    <row r="32" spans="1:12" ht="15" thickBot="1" x14ac:dyDescent="0.4">
      <c r="A32" s="20">
        <v>23</v>
      </c>
      <c r="B32" s="21" t="s">
        <v>72</v>
      </c>
      <c r="C32" s="20">
        <v>2014</v>
      </c>
      <c r="D32" s="21" t="s">
        <v>15</v>
      </c>
      <c r="E32" s="21">
        <f t="shared" si="0"/>
        <v>800</v>
      </c>
      <c r="F32" s="21">
        <f t="shared" si="1"/>
        <v>1000</v>
      </c>
      <c r="G32" s="21">
        <f t="shared" si="2"/>
        <v>800</v>
      </c>
      <c r="H32" s="20">
        <v>200</v>
      </c>
      <c r="I32" s="20">
        <v>400</v>
      </c>
      <c r="J32" s="20">
        <v>200</v>
      </c>
      <c r="K32" s="20">
        <v>200</v>
      </c>
      <c r="L32" s="20">
        <v>0</v>
      </c>
    </row>
    <row r="33" spans="1:12" ht="15" thickBot="1" x14ac:dyDescent="0.4">
      <c r="A33" s="20">
        <v>24</v>
      </c>
      <c r="B33" s="21" t="s">
        <v>58</v>
      </c>
      <c r="C33" s="20">
        <v>2015</v>
      </c>
      <c r="D33" s="21" t="s">
        <v>21</v>
      </c>
      <c r="E33" s="21">
        <f t="shared" si="0"/>
        <v>750</v>
      </c>
      <c r="F33" s="21">
        <f t="shared" si="1"/>
        <v>750</v>
      </c>
      <c r="G33" s="21">
        <f t="shared" si="2"/>
        <v>750</v>
      </c>
      <c r="H33" s="20">
        <v>0</v>
      </c>
      <c r="I33" s="20">
        <v>50</v>
      </c>
      <c r="J33" s="20">
        <v>700</v>
      </c>
      <c r="K33" s="20">
        <v>0</v>
      </c>
      <c r="L33" s="20">
        <v>0</v>
      </c>
    </row>
    <row r="34" spans="1:12" ht="15" thickBot="1" x14ac:dyDescent="0.4">
      <c r="A34" s="20">
        <v>25</v>
      </c>
      <c r="B34" s="21" t="s">
        <v>98</v>
      </c>
      <c r="C34" s="20">
        <v>2016</v>
      </c>
      <c r="D34" s="21" t="s">
        <v>99</v>
      </c>
      <c r="E34" s="21">
        <f t="shared" si="0"/>
        <v>700</v>
      </c>
      <c r="F34" s="21">
        <f t="shared" si="1"/>
        <v>700</v>
      </c>
      <c r="G34" s="21">
        <f t="shared" si="2"/>
        <v>700</v>
      </c>
      <c r="H34" s="20">
        <v>0</v>
      </c>
      <c r="I34" s="20">
        <v>0</v>
      </c>
      <c r="J34" s="20">
        <v>700</v>
      </c>
      <c r="K34" s="20">
        <v>0</v>
      </c>
      <c r="L34" s="20">
        <v>0</v>
      </c>
    </row>
    <row r="35" spans="1:12" ht="15" thickBot="1" x14ac:dyDescent="0.4">
      <c r="A35" s="20">
        <v>25</v>
      </c>
      <c r="B35" s="21" t="s">
        <v>46</v>
      </c>
      <c r="C35" s="20">
        <v>2013</v>
      </c>
      <c r="D35" s="21" t="s">
        <v>16</v>
      </c>
      <c r="E35" s="21">
        <f t="shared" si="0"/>
        <v>700</v>
      </c>
      <c r="F35" s="21">
        <f t="shared" si="1"/>
        <v>700</v>
      </c>
      <c r="G35" s="21">
        <f t="shared" si="2"/>
        <v>700</v>
      </c>
      <c r="H35" s="20">
        <v>200</v>
      </c>
      <c r="I35" s="20">
        <v>100</v>
      </c>
      <c r="J35" s="20">
        <v>400</v>
      </c>
      <c r="K35" s="20">
        <v>0</v>
      </c>
      <c r="L35" s="20">
        <v>0</v>
      </c>
    </row>
    <row r="36" spans="1:12" ht="15" thickBot="1" x14ac:dyDescent="0.4">
      <c r="A36" s="20">
        <v>27</v>
      </c>
      <c r="B36" s="21" t="s">
        <v>40</v>
      </c>
      <c r="C36" s="20">
        <v>2013</v>
      </c>
      <c r="D36" s="21" t="s">
        <v>14</v>
      </c>
      <c r="E36" s="21">
        <f t="shared" si="0"/>
        <v>650</v>
      </c>
      <c r="F36" s="21">
        <f t="shared" si="1"/>
        <v>750</v>
      </c>
      <c r="G36" s="21">
        <f t="shared" si="2"/>
        <v>600</v>
      </c>
      <c r="H36" s="20">
        <v>100</v>
      </c>
      <c r="I36" s="20">
        <v>100</v>
      </c>
      <c r="J36" s="20">
        <v>400</v>
      </c>
      <c r="K36" s="20">
        <v>150</v>
      </c>
      <c r="L36" s="20">
        <v>0</v>
      </c>
    </row>
    <row r="37" spans="1:12" ht="15" thickBot="1" x14ac:dyDescent="0.4">
      <c r="A37" s="20">
        <v>27</v>
      </c>
      <c r="B37" s="21" t="s">
        <v>62</v>
      </c>
      <c r="C37" s="20">
        <v>2013</v>
      </c>
      <c r="D37" s="21" t="s">
        <v>22</v>
      </c>
      <c r="E37" s="21">
        <f t="shared" si="0"/>
        <v>650</v>
      </c>
      <c r="F37" s="21">
        <f t="shared" si="1"/>
        <v>650</v>
      </c>
      <c r="G37" s="21">
        <f t="shared" si="2"/>
        <v>500</v>
      </c>
      <c r="H37" s="20">
        <v>0</v>
      </c>
      <c r="I37" s="20">
        <v>400</v>
      </c>
      <c r="J37" s="20">
        <v>100</v>
      </c>
      <c r="K37" s="20">
        <v>150</v>
      </c>
      <c r="L37" s="20">
        <v>0</v>
      </c>
    </row>
    <row r="38" spans="1:12" ht="15" thickBot="1" x14ac:dyDescent="0.4">
      <c r="A38" s="20">
        <v>29</v>
      </c>
      <c r="B38" s="22" t="s">
        <v>77</v>
      </c>
      <c r="C38" s="20">
        <v>2013</v>
      </c>
      <c r="D38" s="22" t="s">
        <v>17</v>
      </c>
      <c r="E38" s="21">
        <f t="shared" si="0"/>
        <v>600</v>
      </c>
      <c r="F38" s="21">
        <f t="shared" si="1"/>
        <v>600</v>
      </c>
      <c r="G38" s="21">
        <f t="shared" si="2"/>
        <v>600</v>
      </c>
      <c r="H38" s="20">
        <v>400</v>
      </c>
      <c r="I38" s="20">
        <v>200</v>
      </c>
      <c r="J38" s="20">
        <v>0</v>
      </c>
      <c r="K38" s="20">
        <v>0</v>
      </c>
      <c r="L38" s="20">
        <v>0</v>
      </c>
    </row>
    <row r="39" spans="1:12" ht="15" thickBot="1" x14ac:dyDescent="0.4">
      <c r="A39" s="20">
        <v>30</v>
      </c>
      <c r="B39" s="21" t="s">
        <v>61</v>
      </c>
      <c r="C39" s="20">
        <v>2014</v>
      </c>
      <c r="D39" s="21" t="s">
        <v>14</v>
      </c>
      <c r="E39" s="21">
        <f t="shared" si="0"/>
        <v>550</v>
      </c>
      <c r="F39" s="21">
        <f t="shared" si="1"/>
        <v>550</v>
      </c>
      <c r="G39" s="21">
        <f t="shared" si="2"/>
        <v>550</v>
      </c>
      <c r="H39" s="20">
        <v>50</v>
      </c>
      <c r="I39" s="20">
        <v>100</v>
      </c>
      <c r="J39" s="20">
        <v>400</v>
      </c>
      <c r="K39" s="20">
        <v>0</v>
      </c>
      <c r="L39" s="20">
        <v>0</v>
      </c>
    </row>
    <row r="40" spans="1:12" ht="15" thickBot="1" x14ac:dyDescent="0.4">
      <c r="A40" s="20">
        <v>30</v>
      </c>
      <c r="B40" s="21" t="s">
        <v>44</v>
      </c>
      <c r="C40" s="20">
        <v>2014</v>
      </c>
      <c r="D40" s="21" t="s">
        <v>51</v>
      </c>
      <c r="E40" s="21">
        <f t="shared" si="0"/>
        <v>550</v>
      </c>
      <c r="F40" s="21">
        <f t="shared" si="1"/>
        <v>650</v>
      </c>
      <c r="G40" s="21">
        <f t="shared" si="2"/>
        <v>500</v>
      </c>
      <c r="H40" s="20">
        <v>100</v>
      </c>
      <c r="I40" s="20">
        <v>200</v>
      </c>
      <c r="J40" s="20">
        <v>200</v>
      </c>
      <c r="K40" s="20">
        <v>150</v>
      </c>
      <c r="L40" s="20">
        <v>0</v>
      </c>
    </row>
    <row r="41" spans="1:12" ht="15" thickBot="1" x14ac:dyDescent="0.4">
      <c r="A41" s="20">
        <v>30</v>
      </c>
      <c r="B41" s="21" t="s">
        <v>56</v>
      </c>
      <c r="C41" s="20">
        <v>2015</v>
      </c>
      <c r="D41" s="21" t="s">
        <v>22</v>
      </c>
      <c r="E41" s="21">
        <f t="shared" si="0"/>
        <v>550</v>
      </c>
      <c r="F41" s="21">
        <f t="shared" si="1"/>
        <v>550</v>
      </c>
      <c r="G41" s="21">
        <f t="shared" si="2"/>
        <v>550</v>
      </c>
      <c r="H41" s="20">
        <v>50</v>
      </c>
      <c r="I41" s="20">
        <v>100</v>
      </c>
      <c r="J41" s="20">
        <v>400</v>
      </c>
      <c r="K41" s="20">
        <v>0</v>
      </c>
      <c r="L41" s="20">
        <v>0</v>
      </c>
    </row>
    <row r="42" spans="1:12" ht="15" thickBot="1" x14ac:dyDescent="0.4">
      <c r="A42" s="20">
        <v>33</v>
      </c>
      <c r="B42" s="21" t="s">
        <v>32</v>
      </c>
      <c r="C42" s="20">
        <v>2013</v>
      </c>
      <c r="D42" s="21" t="s">
        <v>23</v>
      </c>
      <c r="E42" s="21">
        <f t="shared" si="0"/>
        <v>500</v>
      </c>
      <c r="F42" s="21">
        <f t="shared" si="1"/>
        <v>500</v>
      </c>
      <c r="G42" s="21">
        <f t="shared" si="2"/>
        <v>500</v>
      </c>
      <c r="H42" s="20">
        <v>100</v>
      </c>
      <c r="I42" s="20">
        <v>0</v>
      </c>
      <c r="J42" s="20">
        <v>400</v>
      </c>
      <c r="K42" s="20">
        <v>0</v>
      </c>
      <c r="L42" s="20">
        <v>0</v>
      </c>
    </row>
    <row r="43" spans="1:12" ht="15" thickBot="1" x14ac:dyDescent="0.4">
      <c r="A43" s="20">
        <v>33</v>
      </c>
      <c r="B43" s="21" t="s">
        <v>55</v>
      </c>
      <c r="C43" s="20">
        <v>2015</v>
      </c>
      <c r="D43" s="21" t="s">
        <v>27</v>
      </c>
      <c r="E43" s="21">
        <f t="shared" ref="E43:E69" si="3">F43-MIN(H43:K43)</f>
        <v>500</v>
      </c>
      <c r="F43" s="21">
        <f t="shared" ref="F43:F69" si="4">SUM(H43:K43)</f>
        <v>500</v>
      </c>
      <c r="G43" s="21">
        <f t="shared" ref="G43:G69" si="5">F43-K43</f>
        <v>500</v>
      </c>
      <c r="H43" s="20">
        <v>100</v>
      </c>
      <c r="I43" s="20">
        <v>200</v>
      </c>
      <c r="J43" s="20">
        <v>200</v>
      </c>
      <c r="K43" s="20">
        <v>0</v>
      </c>
      <c r="L43" s="20">
        <v>0</v>
      </c>
    </row>
    <row r="44" spans="1:12" ht="15" thickBot="1" x14ac:dyDescent="0.4">
      <c r="A44" s="20">
        <v>33</v>
      </c>
      <c r="B44" s="22" t="s">
        <v>69</v>
      </c>
      <c r="C44" s="20">
        <v>2013</v>
      </c>
      <c r="D44" s="22" t="s">
        <v>17</v>
      </c>
      <c r="E44" s="21">
        <f t="shared" si="3"/>
        <v>500</v>
      </c>
      <c r="F44" s="21">
        <f t="shared" si="4"/>
        <v>500</v>
      </c>
      <c r="G44" s="21">
        <f t="shared" si="5"/>
        <v>500</v>
      </c>
      <c r="H44" s="20">
        <v>200</v>
      </c>
      <c r="I44" s="20">
        <v>200</v>
      </c>
      <c r="J44" s="20">
        <v>100</v>
      </c>
      <c r="K44" s="20">
        <v>0</v>
      </c>
      <c r="L44" s="20">
        <v>0</v>
      </c>
    </row>
    <row r="45" spans="1:12" ht="15" thickBot="1" x14ac:dyDescent="0.4">
      <c r="A45" s="20">
        <v>36</v>
      </c>
      <c r="B45" s="21" t="s">
        <v>70</v>
      </c>
      <c r="C45" s="20">
        <v>2013</v>
      </c>
      <c r="D45" s="21" t="s">
        <v>71</v>
      </c>
      <c r="E45" s="21">
        <f t="shared" si="3"/>
        <v>400</v>
      </c>
      <c r="F45" s="21">
        <f t="shared" si="4"/>
        <v>400</v>
      </c>
      <c r="G45" s="21">
        <f t="shared" si="5"/>
        <v>400</v>
      </c>
      <c r="H45" s="20">
        <v>100</v>
      </c>
      <c r="I45" s="20">
        <v>100</v>
      </c>
      <c r="J45" s="20">
        <v>200</v>
      </c>
      <c r="K45" s="20">
        <v>0</v>
      </c>
      <c r="L45" s="20">
        <v>0</v>
      </c>
    </row>
    <row r="46" spans="1:12" ht="15" thickBot="1" x14ac:dyDescent="0.4">
      <c r="A46" s="20">
        <v>37</v>
      </c>
      <c r="B46" s="21" t="s">
        <v>66</v>
      </c>
      <c r="C46" s="20">
        <v>2015</v>
      </c>
      <c r="D46" s="21" t="s">
        <v>13</v>
      </c>
      <c r="E46" s="21">
        <f t="shared" si="3"/>
        <v>350</v>
      </c>
      <c r="F46" s="21">
        <f t="shared" si="4"/>
        <v>350</v>
      </c>
      <c r="G46" s="21">
        <f t="shared" si="5"/>
        <v>350</v>
      </c>
      <c r="H46" s="20">
        <v>50</v>
      </c>
      <c r="I46" s="20">
        <v>100</v>
      </c>
      <c r="J46" s="20">
        <v>200</v>
      </c>
      <c r="K46" s="20">
        <v>0</v>
      </c>
      <c r="L46" s="20">
        <v>0</v>
      </c>
    </row>
    <row r="47" spans="1:12" ht="15" thickBot="1" x14ac:dyDescent="0.4">
      <c r="A47" s="20">
        <v>38</v>
      </c>
      <c r="B47" s="21" t="s">
        <v>42</v>
      </c>
      <c r="C47" s="20">
        <v>2013</v>
      </c>
      <c r="D47" s="21" t="s">
        <v>13</v>
      </c>
      <c r="E47" s="21">
        <f t="shared" si="3"/>
        <v>300</v>
      </c>
      <c r="F47" s="21">
        <f t="shared" si="4"/>
        <v>300</v>
      </c>
      <c r="G47" s="21">
        <f t="shared" si="5"/>
        <v>300</v>
      </c>
      <c r="H47" s="20">
        <v>100</v>
      </c>
      <c r="I47" s="20">
        <v>100</v>
      </c>
      <c r="J47" s="20">
        <v>100</v>
      </c>
      <c r="K47" s="20">
        <v>0</v>
      </c>
      <c r="L47" s="20">
        <v>0</v>
      </c>
    </row>
    <row r="48" spans="1:12" ht="15" thickBot="1" x14ac:dyDescent="0.4">
      <c r="A48" s="20">
        <v>38</v>
      </c>
      <c r="B48" s="21" t="s">
        <v>88</v>
      </c>
      <c r="C48" s="20">
        <v>2013</v>
      </c>
      <c r="D48" s="21" t="s">
        <v>25</v>
      </c>
      <c r="E48" s="21">
        <f t="shared" si="3"/>
        <v>300</v>
      </c>
      <c r="F48" s="21">
        <f t="shared" si="4"/>
        <v>300</v>
      </c>
      <c r="G48" s="21">
        <f t="shared" si="5"/>
        <v>250</v>
      </c>
      <c r="H48" s="20">
        <v>0</v>
      </c>
      <c r="I48" s="20">
        <v>50</v>
      </c>
      <c r="J48" s="20">
        <v>200</v>
      </c>
      <c r="K48" s="20">
        <v>50</v>
      </c>
      <c r="L48" s="20">
        <v>0</v>
      </c>
    </row>
    <row r="49" spans="1:12" ht="15" thickBot="1" x14ac:dyDescent="0.4">
      <c r="A49" s="20">
        <v>38</v>
      </c>
      <c r="B49" s="21" t="s">
        <v>102</v>
      </c>
      <c r="C49" s="20">
        <v>2013</v>
      </c>
      <c r="D49" s="22" t="s">
        <v>19</v>
      </c>
      <c r="E49" s="21">
        <f t="shared" si="3"/>
        <v>300</v>
      </c>
      <c r="F49" s="21">
        <f t="shared" si="4"/>
        <v>300</v>
      </c>
      <c r="G49" s="21">
        <f t="shared" si="5"/>
        <v>200</v>
      </c>
      <c r="H49" s="20">
        <v>0</v>
      </c>
      <c r="I49" s="20">
        <v>0</v>
      </c>
      <c r="J49" s="20">
        <v>200</v>
      </c>
      <c r="K49" s="20">
        <v>100</v>
      </c>
      <c r="L49" s="20">
        <v>0</v>
      </c>
    </row>
    <row r="50" spans="1:12" ht="15" thickBot="1" x14ac:dyDescent="0.4">
      <c r="A50" s="20">
        <v>41</v>
      </c>
      <c r="B50" s="22" t="s">
        <v>87</v>
      </c>
      <c r="C50" s="20">
        <v>2015</v>
      </c>
      <c r="D50" s="21" t="s">
        <v>22</v>
      </c>
      <c r="E50" s="21">
        <f t="shared" si="3"/>
        <v>250</v>
      </c>
      <c r="F50" s="21">
        <f t="shared" si="4"/>
        <v>250</v>
      </c>
      <c r="G50" s="21">
        <f t="shared" si="5"/>
        <v>250</v>
      </c>
      <c r="H50" s="20">
        <v>0</v>
      </c>
      <c r="I50" s="20">
        <v>50</v>
      </c>
      <c r="J50" s="20">
        <v>200</v>
      </c>
      <c r="K50" s="20">
        <v>0</v>
      </c>
      <c r="L50" s="20">
        <v>0</v>
      </c>
    </row>
    <row r="51" spans="1:12" ht="15" thickBot="1" x14ac:dyDescent="0.4">
      <c r="A51" s="20">
        <v>41</v>
      </c>
      <c r="B51" s="21" t="s">
        <v>59</v>
      </c>
      <c r="C51" s="20">
        <v>2013</v>
      </c>
      <c r="D51" s="21" t="s">
        <v>15</v>
      </c>
      <c r="E51" s="21">
        <f t="shared" si="3"/>
        <v>250</v>
      </c>
      <c r="F51" s="21">
        <f t="shared" si="4"/>
        <v>250</v>
      </c>
      <c r="G51" s="21">
        <f t="shared" si="5"/>
        <v>250</v>
      </c>
      <c r="H51" s="20">
        <v>50</v>
      </c>
      <c r="I51" s="20">
        <v>100</v>
      </c>
      <c r="J51" s="20">
        <v>100</v>
      </c>
      <c r="K51" s="20">
        <v>0</v>
      </c>
      <c r="L51" s="20">
        <v>0</v>
      </c>
    </row>
    <row r="52" spans="1:12" ht="15" thickBot="1" x14ac:dyDescent="0.4">
      <c r="A52" s="20">
        <v>41</v>
      </c>
      <c r="B52" s="22" t="s">
        <v>78</v>
      </c>
      <c r="C52" s="20">
        <v>2014</v>
      </c>
      <c r="D52" s="21" t="s">
        <v>22</v>
      </c>
      <c r="E52" s="21">
        <f t="shared" si="3"/>
        <v>250</v>
      </c>
      <c r="F52" s="21">
        <f t="shared" si="4"/>
        <v>250</v>
      </c>
      <c r="G52" s="21">
        <f t="shared" si="5"/>
        <v>250</v>
      </c>
      <c r="H52" s="20">
        <v>50</v>
      </c>
      <c r="I52" s="20">
        <v>100</v>
      </c>
      <c r="J52" s="20">
        <v>100</v>
      </c>
      <c r="K52" s="20">
        <v>0</v>
      </c>
      <c r="L52" s="20">
        <v>0</v>
      </c>
    </row>
    <row r="53" spans="1:12" ht="15" thickBot="1" x14ac:dyDescent="0.4">
      <c r="A53" s="20">
        <v>44</v>
      </c>
      <c r="B53" s="22" t="s">
        <v>101</v>
      </c>
      <c r="C53" s="20">
        <v>2014</v>
      </c>
      <c r="D53" s="21" t="s">
        <v>22</v>
      </c>
      <c r="E53" s="21">
        <f t="shared" si="3"/>
        <v>200</v>
      </c>
      <c r="F53" s="21">
        <f t="shared" si="4"/>
        <v>200</v>
      </c>
      <c r="G53" s="21">
        <f t="shared" si="5"/>
        <v>200</v>
      </c>
      <c r="H53" s="20">
        <v>0</v>
      </c>
      <c r="I53" s="20">
        <v>0</v>
      </c>
      <c r="J53" s="20">
        <v>200</v>
      </c>
      <c r="K53" s="20">
        <v>0</v>
      </c>
      <c r="L53" s="20">
        <v>0</v>
      </c>
    </row>
    <row r="54" spans="1:12" ht="15" thickBot="1" x14ac:dyDescent="0.4">
      <c r="A54" s="20">
        <v>44</v>
      </c>
      <c r="B54" s="21" t="s">
        <v>73</v>
      </c>
      <c r="C54" s="20">
        <v>2015</v>
      </c>
      <c r="D54" s="22" t="s">
        <v>74</v>
      </c>
      <c r="E54" s="21">
        <f t="shared" si="3"/>
        <v>200</v>
      </c>
      <c r="F54" s="21">
        <f t="shared" si="4"/>
        <v>200</v>
      </c>
      <c r="G54" s="21">
        <f t="shared" si="5"/>
        <v>200</v>
      </c>
      <c r="H54" s="20">
        <v>0</v>
      </c>
      <c r="I54" s="20">
        <v>0</v>
      </c>
      <c r="J54" s="20">
        <v>200</v>
      </c>
      <c r="K54" s="20">
        <v>0</v>
      </c>
      <c r="L54" s="20">
        <v>0</v>
      </c>
    </row>
    <row r="55" spans="1:12" ht="15" thickBot="1" x14ac:dyDescent="0.4">
      <c r="A55" s="20">
        <v>44</v>
      </c>
      <c r="B55" s="21" t="s">
        <v>103</v>
      </c>
      <c r="C55" s="20">
        <v>2016</v>
      </c>
      <c r="D55" s="22" t="s">
        <v>27</v>
      </c>
      <c r="E55" s="21">
        <f t="shared" si="3"/>
        <v>200</v>
      </c>
      <c r="F55" s="21">
        <f t="shared" si="4"/>
        <v>200</v>
      </c>
      <c r="G55" s="21">
        <f t="shared" si="5"/>
        <v>200</v>
      </c>
      <c r="H55" s="20">
        <v>0</v>
      </c>
      <c r="I55" s="20">
        <v>0</v>
      </c>
      <c r="J55" s="20">
        <v>200</v>
      </c>
      <c r="K55" s="20">
        <v>0</v>
      </c>
      <c r="L55" s="20">
        <v>0</v>
      </c>
    </row>
    <row r="56" spans="1:12" ht="15" thickBot="1" x14ac:dyDescent="0.4">
      <c r="A56" s="20">
        <v>44</v>
      </c>
      <c r="B56" s="21" t="s">
        <v>45</v>
      </c>
      <c r="C56" s="20">
        <v>2013</v>
      </c>
      <c r="D56" s="21" t="s">
        <v>16</v>
      </c>
      <c r="E56" s="21">
        <f t="shared" si="3"/>
        <v>200</v>
      </c>
      <c r="F56" s="21">
        <f t="shared" si="4"/>
        <v>200</v>
      </c>
      <c r="G56" s="21">
        <f t="shared" si="5"/>
        <v>200</v>
      </c>
      <c r="H56" s="20">
        <v>100</v>
      </c>
      <c r="I56" s="20">
        <v>0</v>
      </c>
      <c r="J56" s="20">
        <v>100</v>
      </c>
      <c r="K56" s="20">
        <v>0</v>
      </c>
      <c r="L56" s="20">
        <v>0</v>
      </c>
    </row>
    <row r="57" spans="1:12" ht="15" thickBot="1" x14ac:dyDescent="0.4">
      <c r="A57" s="20">
        <v>48</v>
      </c>
      <c r="B57" s="21" t="s">
        <v>84</v>
      </c>
      <c r="C57" s="20">
        <v>2013</v>
      </c>
      <c r="D57" s="21" t="s">
        <v>71</v>
      </c>
      <c r="E57" s="21">
        <f t="shared" si="3"/>
        <v>150</v>
      </c>
      <c r="F57" s="21">
        <f t="shared" si="4"/>
        <v>150</v>
      </c>
      <c r="G57" s="21">
        <f t="shared" si="5"/>
        <v>150</v>
      </c>
      <c r="H57" s="20">
        <v>0</v>
      </c>
      <c r="I57" s="20">
        <v>50</v>
      </c>
      <c r="J57" s="20">
        <v>100</v>
      </c>
      <c r="K57" s="20">
        <v>0</v>
      </c>
      <c r="L57" s="20">
        <v>0</v>
      </c>
    </row>
    <row r="58" spans="1:12" ht="15" thickBot="1" x14ac:dyDescent="0.4">
      <c r="A58" s="20">
        <v>48</v>
      </c>
      <c r="B58" s="21" t="s">
        <v>85</v>
      </c>
      <c r="C58" s="20">
        <v>2014</v>
      </c>
      <c r="D58" s="21" t="s">
        <v>71</v>
      </c>
      <c r="E58" s="21">
        <f t="shared" si="3"/>
        <v>150</v>
      </c>
      <c r="F58" s="21">
        <f t="shared" si="4"/>
        <v>150</v>
      </c>
      <c r="G58" s="21">
        <f t="shared" si="5"/>
        <v>150</v>
      </c>
      <c r="H58" s="20">
        <v>0</v>
      </c>
      <c r="I58" s="20">
        <v>50</v>
      </c>
      <c r="J58" s="20">
        <v>100</v>
      </c>
      <c r="K58" s="20">
        <v>0</v>
      </c>
      <c r="L58" s="20">
        <v>0</v>
      </c>
    </row>
    <row r="59" spans="1:12" ht="15" thickBot="1" x14ac:dyDescent="0.4">
      <c r="A59" s="20">
        <v>48</v>
      </c>
      <c r="B59" s="22" t="s">
        <v>89</v>
      </c>
      <c r="C59" s="20">
        <v>2015</v>
      </c>
      <c r="D59" s="21" t="s">
        <v>22</v>
      </c>
      <c r="E59" s="21">
        <f t="shared" si="3"/>
        <v>150</v>
      </c>
      <c r="F59" s="21">
        <f t="shared" si="4"/>
        <v>150</v>
      </c>
      <c r="G59" s="21">
        <f t="shared" si="5"/>
        <v>150</v>
      </c>
      <c r="H59" s="20">
        <v>0</v>
      </c>
      <c r="I59" s="20">
        <v>50</v>
      </c>
      <c r="J59" s="20">
        <v>100</v>
      </c>
      <c r="K59" s="20">
        <v>0</v>
      </c>
      <c r="L59" s="20">
        <v>0</v>
      </c>
    </row>
    <row r="60" spans="1:12" ht="15" thickBot="1" x14ac:dyDescent="0.4">
      <c r="A60" s="20">
        <v>51</v>
      </c>
      <c r="B60" s="21" t="s">
        <v>68</v>
      </c>
      <c r="C60" s="20">
        <v>2013</v>
      </c>
      <c r="D60" s="21" t="s">
        <v>18</v>
      </c>
      <c r="E60" s="21">
        <f t="shared" si="3"/>
        <v>100</v>
      </c>
      <c r="F60" s="21">
        <f t="shared" si="4"/>
        <v>100</v>
      </c>
      <c r="G60" s="21">
        <f t="shared" si="5"/>
        <v>100</v>
      </c>
      <c r="H60" s="20">
        <v>100</v>
      </c>
      <c r="I60" s="20">
        <v>0</v>
      </c>
      <c r="J60" s="20">
        <v>0</v>
      </c>
      <c r="K60" s="20">
        <v>0</v>
      </c>
      <c r="L60" s="20">
        <v>0</v>
      </c>
    </row>
    <row r="61" spans="1:12" ht="15" thickBot="1" x14ac:dyDescent="0.4">
      <c r="A61" s="20">
        <v>51</v>
      </c>
      <c r="B61" s="21" t="s">
        <v>64</v>
      </c>
      <c r="C61" s="20">
        <v>2013</v>
      </c>
      <c r="D61" s="21" t="s">
        <v>27</v>
      </c>
      <c r="E61" s="21">
        <f t="shared" si="3"/>
        <v>100</v>
      </c>
      <c r="F61" s="21">
        <f t="shared" si="4"/>
        <v>100</v>
      </c>
      <c r="G61" s="21">
        <f t="shared" si="5"/>
        <v>100</v>
      </c>
      <c r="H61" s="20">
        <v>50</v>
      </c>
      <c r="I61" s="20">
        <v>50</v>
      </c>
      <c r="J61" s="20">
        <v>0</v>
      </c>
      <c r="K61" s="20">
        <v>0</v>
      </c>
      <c r="L61" s="20">
        <v>0</v>
      </c>
    </row>
    <row r="62" spans="1:12" ht="15" thickBot="1" x14ac:dyDescent="0.4">
      <c r="A62" s="20">
        <v>51</v>
      </c>
      <c r="B62" s="21" t="s">
        <v>104</v>
      </c>
      <c r="C62" s="20">
        <v>2016</v>
      </c>
      <c r="D62" s="21" t="s">
        <v>14</v>
      </c>
      <c r="E62" s="21">
        <f t="shared" si="3"/>
        <v>100</v>
      </c>
      <c r="F62" s="21">
        <f t="shared" si="4"/>
        <v>100</v>
      </c>
      <c r="G62" s="21">
        <f t="shared" si="5"/>
        <v>100</v>
      </c>
      <c r="H62" s="20">
        <v>0</v>
      </c>
      <c r="I62" s="20">
        <v>0</v>
      </c>
      <c r="J62" s="20">
        <v>100</v>
      </c>
      <c r="K62" s="20">
        <v>0</v>
      </c>
      <c r="L62" s="20">
        <v>0</v>
      </c>
    </row>
    <row r="63" spans="1:12" ht="15" thickBot="1" x14ac:dyDescent="0.4">
      <c r="A63" s="20">
        <v>51</v>
      </c>
      <c r="B63" s="21" t="s">
        <v>105</v>
      </c>
      <c r="C63" s="20">
        <v>2013</v>
      </c>
      <c r="D63" s="21" t="s">
        <v>19</v>
      </c>
      <c r="E63" s="21">
        <f t="shared" si="3"/>
        <v>100</v>
      </c>
      <c r="F63" s="21">
        <f t="shared" si="4"/>
        <v>100</v>
      </c>
      <c r="G63" s="21">
        <f t="shared" si="5"/>
        <v>100</v>
      </c>
      <c r="H63" s="20">
        <v>0</v>
      </c>
      <c r="I63" s="20">
        <v>0</v>
      </c>
      <c r="J63" s="20">
        <v>100</v>
      </c>
      <c r="K63" s="20">
        <v>0</v>
      </c>
      <c r="L63" s="20">
        <v>0</v>
      </c>
    </row>
    <row r="64" spans="1:12" ht="15" thickBot="1" x14ac:dyDescent="0.4">
      <c r="A64" s="20">
        <v>55</v>
      </c>
      <c r="B64" s="21" t="s">
        <v>67</v>
      </c>
      <c r="C64" s="20">
        <v>2014</v>
      </c>
      <c r="D64" s="21" t="s">
        <v>27</v>
      </c>
      <c r="E64" s="21">
        <f t="shared" si="3"/>
        <v>50</v>
      </c>
      <c r="F64" s="21">
        <f t="shared" si="4"/>
        <v>50</v>
      </c>
      <c r="G64" s="21">
        <f t="shared" si="5"/>
        <v>50</v>
      </c>
      <c r="H64" s="20">
        <v>50</v>
      </c>
      <c r="I64" s="20">
        <v>0</v>
      </c>
      <c r="J64" s="20">
        <v>0</v>
      </c>
      <c r="K64" s="20">
        <v>0</v>
      </c>
      <c r="L64" s="20">
        <v>0</v>
      </c>
    </row>
    <row r="65" spans="1:12" ht="15" thickBot="1" x14ac:dyDescent="0.4">
      <c r="A65" s="20">
        <v>55</v>
      </c>
      <c r="B65" s="21" t="s">
        <v>65</v>
      </c>
      <c r="C65" s="20">
        <v>2014</v>
      </c>
      <c r="D65" s="21" t="s">
        <v>25</v>
      </c>
      <c r="E65" s="21">
        <f t="shared" si="3"/>
        <v>50</v>
      </c>
      <c r="F65" s="21">
        <f t="shared" si="4"/>
        <v>50</v>
      </c>
      <c r="G65" s="21">
        <f t="shared" si="5"/>
        <v>50</v>
      </c>
      <c r="H65" s="20">
        <v>50</v>
      </c>
      <c r="I65" s="20">
        <v>0</v>
      </c>
      <c r="J65" s="20">
        <v>0</v>
      </c>
      <c r="K65" s="20">
        <v>0</v>
      </c>
      <c r="L65" s="20">
        <v>0</v>
      </c>
    </row>
    <row r="66" spans="1:12" ht="15" thickBot="1" x14ac:dyDescent="0.4">
      <c r="A66" s="20">
        <v>55</v>
      </c>
      <c r="B66" s="22" t="s">
        <v>80</v>
      </c>
      <c r="C66" s="20">
        <v>2014</v>
      </c>
      <c r="D66" s="21" t="s">
        <v>27</v>
      </c>
      <c r="E66" s="21">
        <f t="shared" si="3"/>
        <v>50</v>
      </c>
      <c r="F66" s="21">
        <f t="shared" si="4"/>
        <v>50</v>
      </c>
      <c r="G66" s="21">
        <f t="shared" si="5"/>
        <v>50</v>
      </c>
      <c r="H66" s="20">
        <v>50</v>
      </c>
      <c r="I66" s="20">
        <v>0</v>
      </c>
      <c r="J66" s="20">
        <v>0</v>
      </c>
      <c r="K66" s="20">
        <v>0</v>
      </c>
      <c r="L66" s="20">
        <v>0</v>
      </c>
    </row>
    <row r="67" spans="1:12" ht="15" thickBot="1" x14ac:dyDescent="0.4">
      <c r="A67" s="20">
        <v>55</v>
      </c>
      <c r="B67" s="21" t="s">
        <v>60</v>
      </c>
      <c r="C67" s="20">
        <v>2015</v>
      </c>
      <c r="D67" s="21" t="s">
        <v>23</v>
      </c>
      <c r="E67" s="21">
        <f t="shared" si="3"/>
        <v>50</v>
      </c>
      <c r="F67" s="21">
        <f t="shared" si="4"/>
        <v>50</v>
      </c>
      <c r="G67" s="21">
        <f t="shared" si="5"/>
        <v>50</v>
      </c>
      <c r="H67" s="20">
        <v>0</v>
      </c>
      <c r="I67" s="20">
        <v>50</v>
      </c>
      <c r="J67" s="20">
        <v>0</v>
      </c>
      <c r="K67" s="20">
        <v>0</v>
      </c>
      <c r="L67" s="20">
        <v>0</v>
      </c>
    </row>
    <row r="68" spans="1:12" ht="15" thickBot="1" x14ac:dyDescent="0.4">
      <c r="A68" s="20">
        <v>55</v>
      </c>
      <c r="B68" s="22" t="s">
        <v>86</v>
      </c>
      <c r="C68" s="20">
        <v>2013</v>
      </c>
      <c r="D68" s="21" t="s">
        <v>22</v>
      </c>
      <c r="E68" s="21">
        <f t="shared" si="3"/>
        <v>50</v>
      </c>
      <c r="F68" s="21">
        <f t="shared" si="4"/>
        <v>50</v>
      </c>
      <c r="G68" s="21">
        <f t="shared" si="5"/>
        <v>50</v>
      </c>
      <c r="H68" s="20">
        <v>0</v>
      </c>
      <c r="I68" s="20">
        <v>50</v>
      </c>
      <c r="J68" s="20">
        <v>0</v>
      </c>
      <c r="K68" s="20">
        <v>0</v>
      </c>
      <c r="L68" s="20">
        <v>0</v>
      </c>
    </row>
    <row r="69" spans="1:12" ht="15" thickBot="1" x14ac:dyDescent="0.4">
      <c r="A69" s="20">
        <v>55</v>
      </c>
      <c r="B69" s="21" t="s">
        <v>82</v>
      </c>
      <c r="C69" s="20">
        <v>2014</v>
      </c>
      <c r="D69" s="21" t="s">
        <v>83</v>
      </c>
      <c r="E69" s="21">
        <f t="shared" si="3"/>
        <v>50</v>
      </c>
      <c r="F69" s="21">
        <f t="shared" si="4"/>
        <v>50</v>
      </c>
      <c r="G69" s="21">
        <f t="shared" si="5"/>
        <v>50</v>
      </c>
      <c r="H69" s="20">
        <v>0</v>
      </c>
      <c r="I69" s="20">
        <v>50</v>
      </c>
      <c r="J69" s="20">
        <v>0</v>
      </c>
      <c r="K69" s="20">
        <v>0</v>
      </c>
      <c r="L69" s="20">
        <v>0</v>
      </c>
    </row>
    <row r="70" spans="1:12" x14ac:dyDescent="0.35">
      <c r="B70" s="5"/>
      <c r="D70" s="5"/>
    </row>
    <row r="72" spans="1:12" x14ac:dyDescent="0.35">
      <c r="A72" s="32" t="s">
        <v>107</v>
      </c>
      <c r="B72" s="33"/>
      <c r="C72" s="34" t="s">
        <v>109</v>
      </c>
      <c r="D72" s="29"/>
      <c r="E72" s="30"/>
    </row>
    <row r="73" spans="1:12" x14ac:dyDescent="0.35">
      <c r="A73" s="35" t="s">
        <v>47</v>
      </c>
      <c r="B73" s="36"/>
      <c r="C73" s="34" t="s">
        <v>48</v>
      </c>
      <c r="D73" s="29"/>
      <c r="E73" s="30"/>
    </row>
    <row r="74" spans="1:12" x14ac:dyDescent="0.35">
      <c r="A74" s="37" t="s">
        <v>108</v>
      </c>
      <c r="B74" s="38"/>
      <c r="C74" s="34" t="s">
        <v>110</v>
      </c>
      <c r="D74" s="29"/>
      <c r="E74" s="30"/>
    </row>
    <row r="75" spans="1:12" x14ac:dyDescent="0.35">
      <c r="A75" s="13" t="s">
        <v>49</v>
      </c>
      <c r="B75" s="14"/>
      <c r="C75" s="28" t="s">
        <v>50</v>
      </c>
      <c r="D75" s="29"/>
      <c r="E75" s="3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0:L69">
    <sortCondition descending="1" ref="E10:E69"/>
  </sortState>
  <mergeCells count="14">
    <mergeCell ref="F7:F9"/>
    <mergeCell ref="G7:G9"/>
    <mergeCell ref="C7:C9"/>
    <mergeCell ref="C75:E75"/>
    <mergeCell ref="A7:A9"/>
    <mergeCell ref="B7:B9"/>
    <mergeCell ref="D7:D9"/>
    <mergeCell ref="E7:E9"/>
    <mergeCell ref="A72:B72"/>
    <mergeCell ref="C72:E72"/>
    <mergeCell ref="A73:B73"/>
    <mergeCell ref="C73:E73"/>
    <mergeCell ref="A74:B74"/>
    <mergeCell ref="C74:E74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U-13 KADETI PO EKIPNEM DP</vt:lpstr>
      <vt:lpstr>'U-13 KADETI PO EKIPNEM DP'!Področje_tiskanja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cp:lastPrinted>2026-05-17T14:32:40Z</cp:lastPrinted>
  <dcterms:created xsi:type="dcterms:W3CDTF">2024-06-05T09:39:59Z</dcterms:created>
  <dcterms:modified xsi:type="dcterms:W3CDTF">2026-05-18T11:06:37Z</dcterms:modified>
  <cp:category>League Rankings</cp:category>
</cp:coreProperties>
</file>