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15 kadeti  KONČNA LESTVICA 2026-2026\"/>
    </mc:Choice>
  </mc:AlternateContent>
  <xr:revisionPtr revIDLastSave="0" documentId="13_ncr:1_{BB86EE08-B6F7-46F7-A8EC-82A6643EA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F25" i="1"/>
  <c r="E25" i="1" s="1"/>
  <c r="F73" i="1"/>
  <c r="F57" i="1"/>
  <c r="F64" i="1"/>
  <c r="F38" i="1"/>
  <c r="F43" i="1"/>
  <c r="F36" i="1"/>
  <c r="F32" i="1"/>
  <c r="E32" i="1" s="1"/>
  <c r="F24" i="1"/>
  <c r="G24" i="1" s="1"/>
  <c r="F20" i="1"/>
  <c r="G20" i="1" s="1"/>
  <c r="F15" i="1"/>
  <c r="E15" i="1" s="1"/>
  <c r="F92" i="1"/>
  <c r="G92" i="1" s="1"/>
  <c r="F91" i="1"/>
  <c r="G91" i="1" s="1"/>
  <c r="F93" i="1"/>
  <c r="G93" i="1" s="1"/>
  <c r="F90" i="1"/>
  <c r="G90" i="1" s="1"/>
  <c r="F89" i="1"/>
  <c r="G89" i="1" s="1"/>
  <c r="F94" i="1"/>
  <c r="G94" i="1" s="1"/>
  <c r="F82" i="1"/>
  <c r="G82" i="1" s="1"/>
  <c r="F81" i="1"/>
  <c r="G81" i="1" s="1"/>
  <c r="F83" i="1"/>
  <c r="G83" i="1" s="1"/>
  <c r="F84" i="1"/>
  <c r="G84" i="1" s="1"/>
  <c r="F50" i="1"/>
  <c r="G50" i="1" s="1"/>
  <c r="F60" i="1"/>
  <c r="F74" i="1"/>
  <c r="G74" i="1" s="1"/>
  <c r="F62" i="1"/>
  <c r="G62" i="1" s="1"/>
  <c r="F52" i="1"/>
  <c r="F53" i="1"/>
  <c r="F67" i="1"/>
  <c r="F47" i="1"/>
  <c r="F46" i="1"/>
  <c r="G46" i="1" s="1"/>
  <c r="F40" i="1"/>
  <c r="F37" i="1"/>
  <c r="F35" i="1"/>
  <c r="E35" i="1" s="1"/>
  <c r="F33" i="1"/>
  <c r="G33" i="1" s="1"/>
  <c r="F30" i="1"/>
  <c r="G30" i="1" s="1"/>
  <c r="F31" i="1"/>
  <c r="E31" i="1" s="1"/>
  <c r="F27" i="1"/>
  <c r="G27" i="1" s="1"/>
  <c r="F23" i="1"/>
  <c r="E23" i="1" s="1"/>
  <c r="F26" i="1"/>
  <c r="G26" i="1" s="1"/>
  <c r="F21" i="1"/>
  <c r="E21" i="1" s="1"/>
  <c r="F18" i="1"/>
  <c r="G18" i="1" s="1"/>
  <c r="F17" i="1"/>
  <c r="E17" i="1" s="1"/>
  <c r="F97" i="1"/>
  <c r="G97" i="1" s="1"/>
  <c r="F54" i="1"/>
  <c r="G54" i="1" s="1"/>
  <c r="E27" i="1" l="1"/>
  <c r="E33" i="1"/>
  <c r="E30" i="1"/>
  <c r="E20" i="1"/>
  <c r="E18" i="1"/>
  <c r="E24" i="1"/>
  <c r="E26" i="1"/>
  <c r="G25" i="1"/>
  <c r="G73" i="1"/>
  <c r="G57" i="1"/>
  <c r="G64" i="1"/>
  <c r="G38" i="1"/>
  <c r="G43" i="1"/>
  <c r="G36" i="1"/>
  <c r="G32" i="1"/>
  <c r="G15" i="1"/>
  <c r="G60" i="1"/>
  <c r="G52" i="1"/>
  <c r="G53" i="1"/>
  <c r="G67" i="1"/>
  <c r="G47" i="1"/>
  <c r="G40" i="1"/>
  <c r="G37" i="1"/>
  <c r="G35" i="1"/>
  <c r="G31" i="1"/>
  <c r="G23" i="1"/>
  <c r="G21" i="1"/>
  <c r="G17" i="1"/>
  <c r="F51" i="1"/>
  <c r="F48" i="1"/>
  <c r="F98" i="1"/>
  <c r="F80" i="1"/>
  <c r="F96" i="1"/>
  <c r="F87" i="1"/>
  <c r="F95" i="1"/>
  <c r="F72" i="1"/>
  <c r="F79" i="1"/>
  <c r="F71" i="1"/>
  <c r="F78" i="1"/>
  <c r="F65" i="1"/>
  <c r="F66" i="1"/>
  <c r="F76" i="1"/>
  <c r="F63" i="1"/>
  <c r="F75" i="1"/>
  <c r="F88" i="1"/>
  <c r="F85" i="1"/>
  <c r="F70" i="1"/>
  <c r="G71" i="1" l="1"/>
  <c r="G75" i="1"/>
  <c r="G85" i="1"/>
  <c r="G80" i="1"/>
  <c r="G79" i="1"/>
  <c r="G70" i="1"/>
  <c r="G87" i="1"/>
  <c r="G63" i="1"/>
  <c r="G98" i="1"/>
  <c r="G48" i="1"/>
  <c r="G66" i="1"/>
  <c r="G78" i="1"/>
  <c r="G72" i="1"/>
  <c r="G95" i="1"/>
  <c r="G88" i="1"/>
  <c r="G96" i="1"/>
  <c r="G76" i="1"/>
  <c r="G65" i="1"/>
  <c r="G51" i="1"/>
  <c r="F42" i="1"/>
  <c r="G42" i="1" l="1"/>
  <c r="F77" i="1"/>
  <c r="F59" i="1"/>
  <c r="G59" i="1" l="1"/>
  <c r="G77" i="1"/>
  <c r="F56" i="1" l="1"/>
  <c r="F69" i="1"/>
  <c r="F55" i="1"/>
  <c r="F61" i="1"/>
  <c r="F86" i="1"/>
  <c r="F44" i="1"/>
  <c r="G56" i="1" l="1"/>
  <c r="G69" i="1"/>
  <c r="G86" i="1"/>
  <c r="G55" i="1"/>
  <c r="G61" i="1"/>
  <c r="G44" i="1"/>
  <c r="F49" i="1"/>
  <c r="F11" i="1"/>
  <c r="E11" i="1" s="1"/>
  <c r="F14" i="1"/>
  <c r="E14" i="1" s="1"/>
  <c r="F16" i="1"/>
  <c r="E16" i="1" s="1"/>
  <c r="F13" i="1"/>
  <c r="E13" i="1" s="1"/>
  <c r="F12" i="1"/>
  <c r="E12" i="1" s="1"/>
  <c r="F19" i="1"/>
  <c r="E19" i="1" s="1"/>
  <c r="F39" i="1"/>
  <c r="F22" i="1"/>
  <c r="E22" i="1" s="1"/>
  <c r="F34" i="1"/>
  <c r="E34" i="1" s="1"/>
  <c r="F68" i="1"/>
  <c r="F45" i="1"/>
  <c r="F29" i="1"/>
  <c r="E29" i="1" s="1"/>
  <c r="F41" i="1"/>
  <c r="F28" i="1"/>
  <c r="E28" i="1" s="1"/>
  <c r="F58" i="1"/>
  <c r="G68" i="1" l="1"/>
  <c r="G34" i="1"/>
  <c r="G19" i="1"/>
  <c r="G13" i="1"/>
  <c r="G58" i="1"/>
  <c r="G29" i="1"/>
  <c r="G45" i="1"/>
  <c r="G39" i="1"/>
  <c r="G12" i="1"/>
  <c r="G22" i="1"/>
  <c r="G28" i="1"/>
  <c r="G41" i="1"/>
  <c r="G16" i="1"/>
  <c r="G14" i="1"/>
  <c r="G11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<sst xmlns="http://schemas.openxmlformats.org/spreadsheetml/2006/main" count="214" uniqueCount="145">
  <si>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</si>
  <si>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</si>
  <si>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</si>
  <si>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</si>
  <si>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</si>
  <si>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</si>
  <si>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</si>
  <si>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</si>
  <si>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</si>
  <si>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</si>
  <si>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</si>
  <si>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</si>
  <si>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</si>
  <si>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</si>
  <si>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DP</t>
  </si>
  <si>
    <t>2. TOP</t>
  </si>
  <si>
    <t>Puconci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</si>
  <si>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</si>
  <si>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</si>
  <si>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</si>
  <si>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</si>
  <si>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</si>
  <si>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</si>
  <si>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</si>
  <si>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</si>
  <si>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</si>
  <si>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</si>
  <si>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</si>
  <si>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</si>
  <si>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</si>
  <si>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</si>
  <si>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</si>
  <si>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</si>
  <si>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</si>
  <si>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</si>
  <si>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</si>
  <si>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</si>
  <si>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</si>
  <si>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</si>
  <si>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</si>
  <si>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</si>
  <si>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</si>
  <si>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</si>
  <si>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</si>
  <si>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</si>
  <si>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</si>
  <si>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</si>
  <si>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</si>
  <si>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</si>
  <si>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</si>
  <si>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</si>
  <si>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</si>
  <si>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</si>
  <si>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</si>
  <si>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</si>
  <si>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</si>
  <si>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</si>
  <si>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</si>
  <si>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</si>
  <si>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</si>
  <si>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</si>
  <si>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</si>
  <si>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</si>
  <si>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</si>
  <si>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</si>
  <si>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</si>
  <si>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</si>
  <si>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</si>
  <si>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</si>
  <si>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</si>
  <si>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</si>
  <si>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</si>
  <si>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</si>
  <si>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</si>
  <si>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</si>
  <si>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</si>
  <si>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</si>
  <si>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</si>
  <si>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</si>
  <si>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</si>
  <si>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</si>
  <si>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</si>
  <si>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</si>
  <si>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</si>
  <si>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</si>
  <si>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</si>
  <si>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</si>
  <si>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</si>
  <si>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Jakob Matej Godec</t>
  </si>
  <si>
    <t>Bor Markovič</t>
  </si>
  <si>
    <t>Samo Gorec Del Amo</t>
  </si>
  <si>
    <t>Maximilijan Zukić</t>
  </si>
  <si>
    <t>Veno Vendramin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</si>
  <si>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</si>
  <si>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</si>
  <si>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</si>
  <si>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</si>
  <si>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</si>
  <si>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</si>
  <si>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</si>
  <si>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</si>
  <si>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</si>
  <si>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</si>
  <si>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</si>
  <si>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</si>
  <si>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</si>
  <si>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</si>
  <si>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</si>
  <si>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</si>
  <si>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</si>
  <si>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</si>
  <si>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</si>
  <si>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</si>
  <si>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</si>
  <si>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</si>
  <si>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</si>
  <si>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</si>
  <si>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</si>
  <si>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</si>
  <si>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</si>
  <si>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</si>
  <si>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</si>
  <si>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</si>
  <si>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</si>
  <si>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</si>
  <si>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</si>
  <si>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Ljubljana</t>
  </si>
  <si>
    <t>EDP</t>
  </si>
  <si>
    <t>Leonardo Trevisan</t>
  </si>
  <si>
    <t>Murska Sobota</t>
  </si>
  <si>
    <t>Kidričevo</t>
  </si>
  <si>
    <t>17.-18.05.2026</t>
  </si>
  <si>
    <t>Gal Škrbec</t>
  </si>
  <si>
    <t>Loro Gregorćić</t>
  </si>
  <si>
    <t>Voranc Plajnšek</t>
  </si>
  <si>
    <t>Oliver Štor</t>
  </si>
  <si>
    <t>Adrijus Jasaitis</t>
  </si>
  <si>
    <t>Izak Justin</t>
  </si>
  <si>
    <t>Anže Šilak</t>
  </si>
  <si>
    <t>Adam Bergant</t>
  </si>
  <si>
    <t>Tevž Časar</t>
  </si>
  <si>
    <t>Matej Movrin</t>
  </si>
  <si>
    <t>NTK Ilirija</t>
  </si>
  <si>
    <t>Luka Obidič</t>
  </si>
  <si>
    <t>Kadeti U-15 po 2. TOP 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</si>
</sst>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3" fillId="0" borderId="20" xfId="0" applyFont="1" applyBorder="1"/>
    <xf numFmtId="0" fontId="0" fillId="0" borderId="21" xfId="0" applyBorder="1"/>
    <xf numFmtId="14" fontId="0" fillId="0" borderId="0" xfId="0" applyNumberFormat="1" applyAlignment="1">
      <alignment horizontal="left"/>
    </xf>
    <xf numFmtId="0" fontId="0" fillId="9" borderId="20" xfId="0" applyFill="1" applyBorder="1"/>
    <xf numFmtId="0" fontId="0" fillId="12" borderId="12" xfId="0" applyFill="1" applyBorder="1"/>
    <xf numFmtId="0" fontId="0" fillId="12" borderId="13" xfId="0" applyFill="1" applyBorder="1"/>
    <xf numFmtId="14" fontId="0" fillId="12" borderId="14" xfId="0" applyNumberFormat="1" applyFill="1" applyBorder="1"/>
    <xf numFmtId="0" fontId="4" fillId="11" borderId="12" xfId="0" applyFont="1" applyFill="1" applyBorder="1"/>
    <xf numFmtId="0" fontId="0" fillId="0" borderId="22" xfId="0" applyBorder="1"/>
    <xf numFmtId="0" fontId="0" fillId="0" borderId="23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/>
    <xf numFmtId="0" fontId="3" fillId="0" borderId="25" xfId="0" applyFont="1" applyBorder="1"/>
    <xf numFmtId="0" fontId="0" fillId="0" borderId="25" xfId="0" applyBorder="1"/>
    <xf numFmtId="0" fontId="0" fillId="0" borderId="26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1</xdr:row>
      <xdr:rowOff>57150</xdr:rowOff>
    </xdr:from>
    <xdr:to>
      <xdr:col>12</xdr:col>
      <xdr:colOff>310424</xdr:colOff>
      <xdr:row>3</xdr:row>
      <xdr:rowOff>115409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5075" y="304800"/>
          <a:ext cx="605699" cy="58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view="pageBreakPreview" zoomScaleNormal="100" zoomScaleSheetLayoutView="100" workbookViewId="0">
      <selection activeCell="R13" sqref="R13"/>
    </sheetView>
  </sheetViews>
  <sheetFormatPr defaultRowHeight="15" x14ac:dyDescent="0.25"/>
  <cols>
    <col min="1" max="1" width="10" customWidth="1"/>
    <col min="2" max="2" width="22.8554687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" customWidth="1"/>
    <col min="11" max="11" width="11.42578125" customWidth="1"/>
    <col min="12" max="12" width="13.5703125" customWidth="1"/>
    <col min="13" max="13" width="14.28515625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3"/>
    </row>
    <row r="3" spans="1:13" x14ac:dyDescent="0.25">
      <c r="A3" t="s">
        <v>2</v>
      </c>
      <c r="B3" s="16" t="s">
        <v>93</v>
      </c>
      <c r="L3" s="29"/>
      <c r="M3" s="4"/>
    </row>
    <row r="4" spans="1:13" ht="15.75" thickBot="1" x14ac:dyDescent="0.3">
      <c r="A4" t="s">
        <v>3</v>
      </c>
      <c r="B4" s="16" t="s">
        <v>94</v>
      </c>
      <c r="L4" s="30"/>
      <c r="M4" s="5"/>
    </row>
    <row r="5" spans="1:13" x14ac:dyDescent="0.25">
      <c r="A5" t="s">
        <v>4</v>
      </c>
      <c r="B5" s="45">
        <v>46183</v>
      </c>
    </row>
    <row r="6" spans="1:13" ht="15.75" thickBot="1" x14ac:dyDescent="0.3">
      <c r="A6" t="s">
        <v>5</v>
      </c>
      <c r="B6" s="16" t="s">
        <v>144</v>
      </c>
    </row>
    <row r="7" spans="1:13" x14ac:dyDescent="0.25">
      <c r="A7" s="8" t="s">
        <v>62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64</v>
      </c>
      <c r="G7" s="22" t="s">
        <v>10</v>
      </c>
      <c r="H7" s="31" t="s">
        <v>11</v>
      </c>
      <c r="I7" s="25" t="s">
        <v>12</v>
      </c>
      <c r="J7" s="47" t="s">
        <v>13</v>
      </c>
      <c r="K7" s="50" t="s">
        <v>127</v>
      </c>
      <c r="L7" s="25" t="s">
        <v>14</v>
      </c>
      <c r="M7" s="13" t="s">
        <v>15</v>
      </c>
    </row>
    <row r="8" spans="1:13" x14ac:dyDescent="0.25">
      <c r="A8" s="9" t="s">
        <v>63</v>
      </c>
      <c r="B8" s="14"/>
      <c r="C8" s="14"/>
      <c r="D8" s="14"/>
      <c r="E8" s="20"/>
      <c r="F8" s="11"/>
      <c r="G8" s="23"/>
      <c r="H8" s="32" t="s">
        <v>16</v>
      </c>
      <c r="I8" s="26" t="s">
        <v>109</v>
      </c>
      <c r="J8" s="48" t="s">
        <v>61</v>
      </c>
      <c r="K8" s="34" t="s">
        <v>126</v>
      </c>
      <c r="L8" s="26" t="s">
        <v>130</v>
      </c>
      <c r="M8" s="14" t="s">
        <v>129</v>
      </c>
    </row>
    <row r="9" spans="1:13" ht="15.75" thickBot="1" x14ac:dyDescent="0.3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49">
        <v>46082</v>
      </c>
      <c r="K9" s="33">
        <v>46137</v>
      </c>
      <c r="L9" s="27" t="s">
        <v>131</v>
      </c>
      <c r="M9" s="35">
        <v>46180</v>
      </c>
    </row>
    <row r="10" spans="1:13" ht="15.75" thickBot="1" x14ac:dyDescent="0.3">
      <c r="H10" s="6"/>
      <c r="M10" s="6"/>
    </row>
    <row r="11" spans="1:13" x14ac:dyDescent="0.25">
      <c r="A11" s="51">
        <v>1</v>
      </c>
      <c r="B11" s="43" t="s">
        <v>22</v>
      </c>
      <c r="C11" s="42">
        <v>2011</v>
      </c>
      <c r="D11" s="43" t="s">
        <v>23</v>
      </c>
      <c r="E11" s="43">
        <f>F11-MIN(H11:M11)</f>
        <v>7500</v>
      </c>
      <c r="F11" s="43">
        <f t="shared" ref="F11:F42" si="0">SUM(H11:M11)</f>
        <v>8100</v>
      </c>
      <c r="G11" s="43">
        <f t="shared" ref="G11" si="1">F11-K11</f>
        <v>6650</v>
      </c>
      <c r="H11" s="42">
        <v>600</v>
      </c>
      <c r="I11" s="46">
        <v>1300</v>
      </c>
      <c r="J11" s="42">
        <v>1050</v>
      </c>
      <c r="K11" s="42">
        <v>1450</v>
      </c>
      <c r="L11" s="42">
        <v>2000</v>
      </c>
      <c r="M11" s="44">
        <v>1700</v>
      </c>
    </row>
    <row r="12" spans="1:13" x14ac:dyDescent="0.25">
      <c r="A12" s="52">
        <v>2</v>
      </c>
      <c r="B12" s="39" t="s">
        <v>32</v>
      </c>
      <c r="C12" s="40">
        <v>2011</v>
      </c>
      <c r="D12" s="39" t="s">
        <v>18</v>
      </c>
      <c r="E12" s="39">
        <f>F12-MIN(H12:M12)</f>
        <v>6500</v>
      </c>
      <c r="F12" s="39">
        <f>SUM(H12:M12)</f>
        <v>7100</v>
      </c>
      <c r="G12" s="39">
        <f>F12-K12</f>
        <v>6500</v>
      </c>
      <c r="H12" s="40">
        <v>1300</v>
      </c>
      <c r="I12" s="40">
        <v>1300</v>
      </c>
      <c r="J12" s="40">
        <v>1700</v>
      </c>
      <c r="K12" s="40">
        <v>600</v>
      </c>
      <c r="L12" s="40">
        <v>1300</v>
      </c>
      <c r="M12" s="41">
        <v>900</v>
      </c>
    </row>
    <row r="13" spans="1:13" x14ac:dyDescent="0.25">
      <c r="A13" s="52">
        <v>3</v>
      </c>
      <c r="B13" s="39" t="s">
        <v>30</v>
      </c>
      <c r="C13" s="40">
        <v>2011</v>
      </c>
      <c r="D13" s="39" t="s">
        <v>31</v>
      </c>
      <c r="E13" s="39">
        <f>F13-MIN(H13:M13)</f>
        <v>5650</v>
      </c>
      <c r="F13" s="39">
        <f>SUM(H13:M13)</f>
        <v>6350</v>
      </c>
      <c r="G13" s="39">
        <f>F13-K13</f>
        <v>5650</v>
      </c>
      <c r="H13" s="40">
        <v>800</v>
      </c>
      <c r="I13" s="17">
        <v>800</v>
      </c>
      <c r="J13" s="40">
        <v>1400</v>
      </c>
      <c r="K13" s="40">
        <v>700</v>
      </c>
      <c r="L13" s="40">
        <v>1600</v>
      </c>
      <c r="M13" s="41">
        <v>1050</v>
      </c>
    </row>
    <row r="14" spans="1:13" x14ac:dyDescent="0.25">
      <c r="A14" s="52">
        <v>4</v>
      </c>
      <c r="B14" s="39" t="s">
        <v>26</v>
      </c>
      <c r="C14" s="40">
        <v>2011</v>
      </c>
      <c r="D14" s="39" t="s">
        <v>27</v>
      </c>
      <c r="E14" s="39">
        <f>F14-MIN(H14:M14)</f>
        <v>5050</v>
      </c>
      <c r="F14" s="39">
        <f>SUM(H14:M14)</f>
        <v>5700</v>
      </c>
      <c r="G14" s="39">
        <f>F14-K14</f>
        <v>5050</v>
      </c>
      <c r="H14" s="40">
        <v>800</v>
      </c>
      <c r="I14" s="40">
        <v>1000</v>
      </c>
      <c r="J14" s="40">
        <v>850</v>
      </c>
      <c r="K14" s="40">
        <v>650</v>
      </c>
      <c r="L14" s="40">
        <v>1000</v>
      </c>
      <c r="M14" s="41">
        <v>1400</v>
      </c>
    </row>
    <row r="15" spans="1:13" x14ac:dyDescent="0.25">
      <c r="A15" s="52">
        <v>5</v>
      </c>
      <c r="B15" s="39" t="s">
        <v>24</v>
      </c>
      <c r="C15" s="40">
        <v>2012</v>
      </c>
      <c r="D15" s="39" t="s">
        <v>25</v>
      </c>
      <c r="E15" s="39">
        <f>F15-MIN(H15:M15)</f>
        <v>4600</v>
      </c>
      <c r="F15" s="39">
        <f>SUM(H15:M15)</f>
        <v>5000</v>
      </c>
      <c r="G15" s="39">
        <f>F15-K15</f>
        <v>4350</v>
      </c>
      <c r="H15" s="40">
        <v>400</v>
      </c>
      <c r="I15" s="40">
        <v>600</v>
      </c>
      <c r="J15" s="40">
        <v>1200</v>
      </c>
      <c r="K15" s="40">
        <v>650</v>
      </c>
      <c r="L15" s="40">
        <v>1300</v>
      </c>
      <c r="M15" s="41">
        <v>850</v>
      </c>
    </row>
    <row r="16" spans="1:13" x14ac:dyDescent="0.25">
      <c r="A16" s="52">
        <v>6</v>
      </c>
      <c r="B16" s="39" t="s">
        <v>28</v>
      </c>
      <c r="C16" s="40">
        <v>2011</v>
      </c>
      <c r="D16" s="39" t="s">
        <v>23</v>
      </c>
      <c r="E16" s="39">
        <f>F16-MIN(H16:M16)</f>
        <v>4350</v>
      </c>
      <c r="F16" s="39">
        <f>SUM(H16:M16)</f>
        <v>4450</v>
      </c>
      <c r="G16" s="39">
        <f>F16-K16</f>
        <v>4200</v>
      </c>
      <c r="H16" s="40">
        <v>1000</v>
      </c>
      <c r="I16" s="40">
        <v>100</v>
      </c>
      <c r="J16" s="40">
        <v>900</v>
      </c>
      <c r="K16" s="40">
        <v>250</v>
      </c>
      <c r="L16" s="40">
        <v>1000</v>
      </c>
      <c r="M16" s="41">
        <v>1200</v>
      </c>
    </row>
    <row r="17" spans="1:13" x14ac:dyDescent="0.25">
      <c r="A17" s="52">
        <v>7</v>
      </c>
      <c r="B17" s="39" t="s">
        <v>70</v>
      </c>
      <c r="C17" s="40">
        <v>2012</v>
      </c>
      <c r="D17" s="39" t="s">
        <v>19</v>
      </c>
      <c r="E17" s="39">
        <f>F17-MIN(H17:M17)</f>
        <v>4000</v>
      </c>
      <c r="F17" s="39">
        <f>SUM(H17:M17)</f>
        <v>4600</v>
      </c>
      <c r="G17" s="39">
        <f>F17-K17</f>
        <v>3850</v>
      </c>
      <c r="H17" s="40">
        <v>600</v>
      </c>
      <c r="I17" s="40">
        <v>800</v>
      </c>
      <c r="J17" s="40">
        <v>650</v>
      </c>
      <c r="K17" s="40">
        <v>750</v>
      </c>
      <c r="L17" s="40">
        <v>1000</v>
      </c>
      <c r="M17" s="41">
        <v>800</v>
      </c>
    </row>
    <row r="18" spans="1:13" x14ac:dyDescent="0.25">
      <c r="A18" s="52">
        <v>8</v>
      </c>
      <c r="B18" s="39" t="s">
        <v>43</v>
      </c>
      <c r="C18" s="40">
        <v>2012</v>
      </c>
      <c r="D18" s="39" t="s">
        <v>36</v>
      </c>
      <c r="E18" s="39">
        <f>F18-MIN(H18:M18)</f>
        <v>3750</v>
      </c>
      <c r="F18" s="39">
        <f>SUM(H18:M18)</f>
        <v>3950</v>
      </c>
      <c r="G18" s="39">
        <f>F18-K18</f>
        <v>3300</v>
      </c>
      <c r="H18" s="40">
        <v>400</v>
      </c>
      <c r="I18" s="40">
        <v>200</v>
      </c>
      <c r="J18" s="40">
        <v>750</v>
      </c>
      <c r="K18" s="40">
        <v>650</v>
      </c>
      <c r="L18" s="40">
        <v>1000</v>
      </c>
      <c r="M18" s="41">
        <v>950</v>
      </c>
    </row>
    <row r="19" spans="1:13" x14ac:dyDescent="0.25">
      <c r="A19" s="52">
        <v>9</v>
      </c>
      <c r="B19" s="39" t="s">
        <v>37</v>
      </c>
      <c r="C19" s="40">
        <v>2012</v>
      </c>
      <c r="D19" s="39" t="s">
        <v>25</v>
      </c>
      <c r="E19" s="39">
        <f>F19-MIN(H19:M19)</f>
        <v>3300</v>
      </c>
      <c r="F19" s="39">
        <f>SUM(H19:M19)</f>
        <v>3700</v>
      </c>
      <c r="G19" s="39">
        <f>F19-K19</f>
        <v>3150</v>
      </c>
      <c r="H19" s="40">
        <v>600</v>
      </c>
      <c r="I19" s="40">
        <v>400</v>
      </c>
      <c r="J19" s="40">
        <v>700</v>
      </c>
      <c r="K19" s="40">
        <v>550</v>
      </c>
      <c r="L19" s="40">
        <v>700</v>
      </c>
      <c r="M19" s="41">
        <v>750</v>
      </c>
    </row>
    <row r="20" spans="1:13" x14ac:dyDescent="0.25">
      <c r="A20" s="52">
        <v>10</v>
      </c>
      <c r="B20" s="39" t="s">
        <v>47</v>
      </c>
      <c r="C20" s="40">
        <v>2011</v>
      </c>
      <c r="D20" s="39" t="s">
        <v>29</v>
      </c>
      <c r="E20" s="39">
        <f>F20-MIN(H20:M20)</f>
        <v>3130</v>
      </c>
      <c r="F20" s="39">
        <f>SUM(H20:M20)</f>
        <v>3380</v>
      </c>
      <c r="G20" s="39">
        <f>F20-K20</f>
        <v>3130</v>
      </c>
      <c r="H20" s="40">
        <v>400</v>
      </c>
      <c r="I20" s="40">
        <v>600</v>
      </c>
      <c r="J20" s="40">
        <v>950</v>
      </c>
      <c r="K20" s="40">
        <v>250</v>
      </c>
      <c r="L20" s="40">
        <v>700</v>
      </c>
      <c r="M20" s="41">
        <v>480</v>
      </c>
    </row>
    <row r="21" spans="1:13" x14ac:dyDescent="0.25">
      <c r="A21" s="52">
        <v>11</v>
      </c>
      <c r="B21" s="39" t="s">
        <v>55</v>
      </c>
      <c r="C21" s="40">
        <v>2012</v>
      </c>
      <c r="D21" s="39" t="s">
        <v>87</v>
      </c>
      <c r="E21" s="39">
        <f>F21-MIN(H21:M21)</f>
        <v>3060</v>
      </c>
      <c r="F21" s="39">
        <f>SUM(H21:M21)</f>
        <v>3160</v>
      </c>
      <c r="G21" s="39">
        <f>F21-K21</f>
        <v>3060</v>
      </c>
      <c r="H21" s="40">
        <v>400</v>
      </c>
      <c r="I21" s="40">
        <v>800</v>
      </c>
      <c r="J21" s="40">
        <v>560</v>
      </c>
      <c r="K21" s="40">
        <v>100</v>
      </c>
      <c r="L21" s="40">
        <v>700</v>
      </c>
      <c r="M21" s="41">
        <v>600</v>
      </c>
    </row>
    <row r="22" spans="1:13" x14ac:dyDescent="0.25">
      <c r="A22" s="52">
        <v>12</v>
      </c>
      <c r="B22" s="39" t="s">
        <v>39</v>
      </c>
      <c r="C22" s="40">
        <v>2012</v>
      </c>
      <c r="D22" s="39" t="s">
        <v>17</v>
      </c>
      <c r="E22" s="39">
        <f>F22-MIN(H22:M22)</f>
        <v>3020</v>
      </c>
      <c r="F22" s="39">
        <f>SUM(H22:M22)</f>
        <v>3120</v>
      </c>
      <c r="G22" s="39">
        <f>F22-K22</f>
        <v>3020</v>
      </c>
      <c r="H22" s="40">
        <v>600</v>
      </c>
      <c r="I22" s="40">
        <v>400</v>
      </c>
      <c r="J22" s="40">
        <v>800</v>
      </c>
      <c r="K22" s="40">
        <v>100</v>
      </c>
      <c r="L22" s="40">
        <v>700</v>
      </c>
      <c r="M22" s="41">
        <v>520</v>
      </c>
    </row>
    <row r="23" spans="1:13" x14ac:dyDescent="0.25">
      <c r="A23" s="52">
        <v>13</v>
      </c>
      <c r="B23" s="39" t="s">
        <v>53</v>
      </c>
      <c r="C23" s="40">
        <v>2013</v>
      </c>
      <c r="D23" s="39" t="s">
        <v>17</v>
      </c>
      <c r="E23" s="39">
        <f>F23-MIN(H23:M23)</f>
        <v>2500</v>
      </c>
      <c r="F23" s="39">
        <f>SUM(H23:M23)</f>
        <v>2600</v>
      </c>
      <c r="G23" s="39">
        <f>F23-K23</f>
        <v>2500</v>
      </c>
      <c r="H23" s="40">
        <v>200</v>
      </c>
      <c r="I23" s="40">
        <v>600</v>
      </c>
      <c r="J23" s="40">
        <v>440</v>
      </c>
      <c r="K23" s="40">
        <v>100</v>
      </c>
      <c r="L23" s="40">
        <v>700</v>
      </c>
      <c r="M23" s="41">
        <v>560</v>
      </c>
    </row>
    <row r="24" spans="1:13" x14ac:dyDescent="0.25">
      <c r="A24" s="52">
        <v>14</v>
      </c>
      <c r="B24" s="39" t="s">
        <v>52</v>
      </c>
      <c r="C24" s="40">
        <v>2012</v>
      </c>
      <c r="D24" s="39" t="s">
        <v>17</v>
      </c>
      <c r="E24" s="39">
        <f>F24-MIN(H24:M24)</f>
        <v>2460</v>
      </c>
      <c r="F24" s="39">
        <f>SUM(H24:M24)</f>
        <v>2460</v>
      </c>
      <c r="G24" s="39">
        <f>F24-K24</f>
        <v>2460</v>
      </c>
      <c r="H24" s="40">
        <v>200</v>
      </c>
      <c r="I24" s="40">
        <v>600</v>
      </c>
      <c r="J24" s="40">
        <v>520</v>
      </c>
      <c r="K24" s="40">
        <v>0</v>
      </c>
      <c r="L24" s="40">
        <v>700</v>
      </c>
      <c r="M24" s="41">
        <v>440</v>
      </c>
    </row>
    <row r="25" spans="1:13" x14ac:dyDescent="0.25">
      <c r="A25" s="52">
        <v>15</v>
      </c>
      <c r="B25" s="39" t="s">
        <v>71</v>
      </c>
      <c r="C25" s="40">
        <v>2012</v>
      </c>
      <c r="D25" s="39" t="s">
        <v>45</v>
      </c>
      <c r="E25" s="39">
        <f>F25-MIN(H25:M25)</f>
        <v>2410</v>
      </c>
      <c r="F25" s="39">
        <f>SUM(H25:M25)</f>
        <v>2560</v>
      </c>
      <c r="G25" s="39">
        <f>F25-K25</f>
        <v>2410</v>
      </c>
      <c r="H25" s="40">
        <v>200</v>
      </c>
      <c r="I25" s="40">
        <v>400</v>
      </c>
      <c r="J25" s="40">
        <v>410</v>
      </c>
      <c r="K25" s="40">
        <v>150</v>
      </c>
      <c r="L25" s="40">
        <v>700</v>
      </c>
      <c r="M25" s="41">
        <v>700</v>
      </c>
    </row>
    <row r="26" spans="1:13" x14ac:dyDescent="0.25">
      <c r="A26" s="52">
        <v>16</v>
      </c>
      <c r="B26" s="39" t="s">
        <v>33</v>
      </c>
      <c r="C26" s="40">
        <v>2012</v>
      </c>
      <c r="D26" s="39" t="s">
        <v>34</v>
      </c>
      <c r="E26" s="39">
        <f>F26-MIN(H26:M26)</f>
        <v>2400</v>
      </c>
      <c r="F26" s="39">
        <f>SUM(H26:M26)</f>
        <v>2600</v>
      </c>
      <c r="G26" s="39">
        <f>F26-K26</f>
        <v>2250</v>
      </c>
      <c r="H26" s="40">
        <v>200</v>
      </c>
      <c r="I26" s="40">
        <v>400</v>
      </c>
      <c r="J26" s="40">
        <v>600</v>
      </c>
      <c r="K26" s="40">
        <v>350</v>
      </c>
      <c r="L26" s="40">
        <v>400</v>
      </c>
      <c r="M26" s="41">
        <v>650</v>
      </c>
    </row>
    <row r="27" spans="1:13" x14ac:dyDescent="0.25">
      <c r="A27" s="52">
        <v>17</v>
      </c>
      <c r="B27" s="39" t="s">
        <v>49</v>
      </c>
      <c r="C27" s="40">
        <v>2011</v>
      </c>
      <c r="D27" s="39" t="s">
        <v>34</v>
      </c>
      <c r="E27" s="39">
        <f>F27-MIN(H27:M27)</f>
        <v>2010</v>
      </c>
      <c r="F27" s="39">
        <f>SUM(H27:M27)</f>
        <v>2010</v>
      </c>
      <c r="G27" s="39">
        <f>F27-K27</f>
        <v>1610</v>
      </c>
      <c r="H27" s="40">
        <v>400</v>
      </c>
      <c r="I27" s="40">
        <v>400</v>
      </c>
      <c r="J27" s="40">
        <v>0</v>
      </c>
      <c r="K27" s="40">
        <v>400</v>
      </c>
      <c r="L27" s="40">
        <v>400</v>
      </c>
      <c r="M27" s="41">
        <v>410</v>
      </c>
    </row>
    <row r="28" spans="1:13" x14ac:dyDescent="0.25">
      <c r="A28" s="52">
        <v>18</v>
      </c>
      <c r="B28" s="39" t="s">
        <v>58</v>
      </c>
      <c r="C28" s="40">
        <v>2012</v>
      </c>
      <c r="D28" s="39" t="s">
        <v>87</v>
      </c>
      <c r="E28" s="39">
        <f>F28-MIN(H28:M28)</f>
        <v>1940</v>
      </c>
      <c r="F28" s="39">
        <f>SUM(H28:M28)</f>
        <v>1990</v>
      </c>
      <c r="G28" s="39">
        <f>F28-K28</f>
        <v>1940</v>
      </c>
      <c r="H28" s="40">
        <v>400</v>
      </c>
      <c r="I28" s="40">
        <v>400</v>
      </c>
      <c r="J28" s="40">
        <v>480</v>
      </c>
      <c r="K28" s="40">
        <v>50</v>
      </c>
      <c r="L28" s="40">
        <v>400</v>
      </c>
      <c r="M28" s="41">
        <v>260</v>
      </c>
    </row>
    <row r="29" spans="1:13" x14ac:dyDescent="0.25">
      <c r="A29" s="52">
        <v>19</v>
      </c>
      <c r="B29" s="39" t="s">
        <v>54</v>
      </c>
      <c r="C29" s="40">
        <v>2012</v>
      </c>
      <c r="D29" s="39" t="s">
        <v>87</v>
      </c>
      <c r="E29" s="39">
        <f>F29-MIN(H29:M29)</f>
        <v>1810</v>
      </c>
      <c r="F29" s="39">
        <f>SUM(H29:M29)</f>
        <v>1860</v>
      </c>
      <c r="G29" s="39">
        <f>F29-K29</f>
        <v>1810</v>
      </c>
      <c r="H29" s="40">
        <v>400</v>
      </c>
      <c r="I29" s="40">
        <v>400</v>
      </c>
      <c r="J29" s="40">
        <v>290</v>
      </c>
      <c r="K29" s="40">
        <v>50</v>
      </c>
      <c r="L29" s="40">
        <v>400</v>
      </c>
      <c r="M29" s="41">
        <v>320</v>
      </c>
    </row>
    <row r="30" spans="1:13" x14ac:dyDescent="0.25">
      <c r="A30" s="52">
        <v>20</v>
      </c>
      <c r="B30" s="39" t="s">
        <v>41</v>
      </c>
      <c r="C30" s="40">
        <v>2012</v>
      </c>
      <c r="D30" s="39" t="s">
        <v>40</v>
      </c>
      <c r="E30" s="39">
        <f>F30-MIN(H30:M30)</f>
        <v>1780</v>
      </c>
      <c r="F30" s="39">
        <f>SUM(H30:M30)</f>
        <v>1880</v>
      </c>
      <c r="G30" s="39">
        <f>F30-K30</f>
        <v>1730</v>
      </c>
      <c r="H30" s="40">
        <v>100</v>
      </c>
      <c r="I30" s="40">
        <v>200</v>
      </c>
      <c r="J30" s="40">
        <v>380</v>
      </c>
      <c r="K30" s="40">
        <v>150</v>
      </c>
      <c r="L30" s="40">
        <v>700</v>
      </c>
      <c r="M30" s="41">
        <v>350</v>
      </c>
    </row>
    <row r="31" spans="1:13" x14ac:dyDescent="0.25">
      <c r="A31" s="52">
        <v>21</v>
      </c>
      <c r="B31" s="39" t="s">
        <v>73</v>
      </c>
      <c r="C31" s="40">
        <v>2012</v>
      </c>
      <c r="D31" s="39" t="s">
        <v>36</v>
      </c>
      <c r="E31" s="39">
        <f>F31-MIN(H31:M31)</f>
        <v>1580</v>
      </c>
      <c r="F31" s="39">
        <f>SUM(H31:M31)</f>
        <v>1780</v>
      </c>
      <c r="G31" s="39">
        <f>F31-K31</f>
        <v>1530</v>
      </c>
      <c r="H31" s="40">
        <v>200</v>
      </c>
      <c r="I31" s="40">
        <v>200</v>
      </c>
      <c r="J31" s="40">
        <v>350</v>
      </c>
      <c r="K31" s="40">
        <v>250</v>
      </c>
      <c r="L31" s="40">
        <v>400</v>
      </c>
      <c r="M31" s="41">
        <v>380</v>
      </c>
    </row>
    <row r="32" spans="1:13" x14ac:dyDescent="0.25">
      <c r="A32" s="52">
        <v>22</v>
      </c>
      <c r="B32" s="39" t="s">
        <v>57</v>
      </c>
      <c r="C32" s="40">
        <v>2012</v>
      </c>
      <c r="D32" s="39" t="s">
        <v>45</v>
      </c>
      <c r="E32" s="39">
        <f>F32-MIN(H32:M32)</f>
        <v>1390</v>
      </c>
      <c r="F32" s="39">
        <f>SUM(H32:M32)</f>
        <v>1440</v>
      </c>
      <c r="G32" s="39">
        <f>F32-K32</f>
        <v>1390</v>
      </c>
      <c r="H32" s="40">
        <v>100</v>
      </c>
      <c r="I32" s="40">
        <v>400</v>
      </c>
      <c r="J32" s="40">
        <v>260</v>
      </c>
      <c r="K32" s="40">
        <v>50</v>
      </c>
      <c r="L32" s="40">
        <v>400</v>
      </c>
      <c r="M32" s="41">
        <v>230</v>
      </c>
    </row>
    <row r="33" spans="1:13" x14ac:dyDescent="0.25">
      <c r="A33" s="52">
        <v>23</v>
      </c>
      <c r="B33" s="39" t="s">
        <v>86</v>
      </c>
      <c r="C33" s="40">
        <v>2014</v>
      </c>
      <c r="D33" s="39" t="s">
        <v>31</v>
      </c>
      <c r="E33" s="39">
        <f>F33-MIN(H33:M33)</f>
        <v>1320</v>
      </c>
      <c r="F33" s="39">
        <f>SUM(H33:M33)</f>
        <v>1470</v>
      </c>
      <c r="G33" s="39">
        <f>F33-K33</f>
        <v>1320</v>
      </c>
      <c r="H33" s="40">
        <v>200</v>
      </c>
      <c r="I33" s="40">
        <v>200</v>
      </c>
      <c r="J33" s="40">
        <v>320</v>
      </c>
      <c r="K33" s="40">
        <v>150</v>
      </c>
      <c r="L33" s="40">
        <v>400</v>
      </c>
      <c r="M33" s="41">
        <v>200</v>
      </c>
    </row>
    <row r="34" spans="1:13" x14ac:dyDescent="0.25">
      <c r="A34" s="52">
        <v>24</v>
      </c>
      <c r="B34" s="39" t="s">
        <v>42</v>
      </c>
      <c r="C34" s="40">
        <v>2011</v>
      </c>
      <c r="D34" s="39" t="s">
        <v>27</v>
      </c>
      <c r="E34" s="39">
        <f>F34-MIN(H34:M34)</f>
        <v>1290</v>
      </c>
      <c r="F34" s="39">
        <f>SUM(H34:M34)</f>
        <v>1390</v>
      </c>
      <c r="G34" s="39">
        <f>F34-K34</f>
        <v>1290</v>
      </c>
      <c r="H34" s="40">
        <v>200</v>
      </c>
      <c r="I34" s="40">
        <v>200</v>
      </c>
      <c r="J34" s="40">
        <v>200</v>
      </c>
      <c r="K34" s="40">
        <v>100</v>
      </c>
      <c r="L34" s="40">
        <v>400</v>
      </c>
      <c r="M34" s="41">
        <v>290</v>
      </c>
    </row>
    <row r="35" spans="1:13" x14ac:dyDescent="0.25">
      <c r="A35" s="52">
        <v>25</v>
      </c>
      <c r="B35" s="39" t="s">
        <v>121</v>
      </c>
      <c r="C35" s="40">
        <v>2013</v>
      </c>
      <c r="D35" s="39" t="s">
        <v>23</v>
      </c>
      <c r="E35" s="39">
        <f>F35-MIN(H35:M35)</f>
        <v>850</v>
      </c>
      <c r="F35" s="39">
        <f>SUM(H35:M35)</f>
        <v>850</v>
      </c>
      <c r="G35" s="39">
        <f>F35-K35</f>
        <v>600</v>
      </c>
      <c r="H35" s="40">
        <v>0</v>
      </c>
      <c r="I35" s="40">
        <v>200</v>
      </c>
      <c r="J35" s="40">
        <v>0</v>
      </c>
      <c r="K35" s="40">
        <v>250</v>
      </c>
      <c r="L35" s="40">
        <v>400</v>
      </c>
      <c r="M35" s="41">
        <v>0</v>
      </c>
    </row>
    <row r="36" spans="1:13" x14ac:dyDescent="0.25">
      <c r="A36" s="52">
        <v>26</v>
      </c>
      <c r="B36" s="39" t="s">
        <v>128</v>
      </c>
      <c r="C36" s="40">
        <v>2012</v>
      </c>
      <c r="D36" s="39" t="s">
        <v>31</v>
      </c>
      <c r="E36" s="39">
        <f>F36-MIN(H36:M36)</f>
        <v>800</v>
      </c>
      <c r="F36" s="39">
        <f>SUM(H36:M36)</f>
        <v>800</v>
      </c>
      <c r="G36" s="39">
        <f>F36-K36</f>
        <v>0</v>
      </c>
      <c r="H36" s="40">
        <v>0</v>
      </c>
      <c r="I36" s="40">
        <v>0</v>
      </c>
      <c r="J36" s="40">
        <v>0</v>
      </c>
      <c r="K36" s="40">
        <v>800</v>
      </c>
      <c r="L36" s="40">
        <v>0</v>
      </c>
      <c r="M36" s="41">
        <v>0</v>
      </c>
    </row>
    <row r="37" spans="1:13" x14ac:dyDescent="0.25">
      <c r="A37" s="52">
        <v>27</v>
      </c>
      <c r="B37" s="39" t="s">
        <v>89</v>
      </c>
      <c r="C37" s="40">
        <v>2013</v>
      </c>
      <c r="D37" s="39" t="s">
        <v>18</v>
      </c>
      <c r="E37" s="39">
        <f t="shared" ref="E12:E75" si="2">F37-MIN(H37:M37)</f>
        <v>750</v>
      </c>
      <c r="F37" s="39">
        <f t="shared" si="0"/>
        <v>750</v>
      </c>
      <c r="G37" s="39">
        <f t="shared" ref="G12:G42" si="3">F37-K37</f>
        <v>600</v>
      </c>
      <c r="H37" s="40">
        <v>0</v>
      </c>
      <c r="I37" s="40">
        <v>200</v>
      </c>
      <c r="J37" s="40">
        <v>0</v>
      </c>
      <c r="K37" s="40">
        <v>150</v>
      </c>
      <c r="L37" s="40">
        <v>400</v>
      </c>
      <c r="M37" s="41">
        <v>0</v>
      </c>
    </row>
    <row r="38" spans="1:13" x14ac:dyDescent="0.25">
      <c r="A38" s="52">
        <v>27</v>
      </c>
      <c r="B38" s="39" t="s">
        <v>106</v>
      </c>
      <c r="C38" s="40">
        <v>2012</v>
      </c>
      <c r="D38" s="39" t="s">
        <v>19</v>
      </c>
      <c r="E38" s="39">
        <f t="shared" si="2"/>
        <v>750</v>
      </c>
      <c r="F38" s="39">
        <f t="shared" si="0"/>
        <v>750</v>
      </c>
      <c r="G38" s="39">
        <f t="shared" ref="G38" si="4">F38-K38</f>
        <v>650</v>
      </c>
      <c r="H38" s="40">
        <v>50</v>
      </c>
      <c r="I38" s="40">
        <v>200</v>
      </c>
      <c r="J38" s="40">
        <v>0</v>
      </c>
      <c r="K38" s="40">
        <v>100</v>
      </c>
      <c r="L38" s="40">
        <v>400</v>
      </c>
      <c r="M38" s="41">
        <v>0</v>
      </c>
    </row>
    <row r="39" spans="1:13" x14ac:dyDescent="0.25">
      <c r="A39" s="52">
        <v>29</v>
      </c>
      <c r="B39" s="39" t="s">
        <v>38</v>
      </c>
      <c r="C39" s="40">
        <v>2012</v>
      </c>
      <c r="D39" s="39" t="s">
        <v>20</v>
      </c>
      <c r="E39" s="39">
        <f t="shared" si="2"/>
        <v>730</v>
      </c>
      <c r="F39" s="39">
        <f t="shared" si="0"/>
        <v>730</v>
      </c>
      <c r="G39" s="39">
        <f t="shared" si="3"/>
        <v>730</v>
      </c>
      <c r="H39" s="40">
        <v>200</v>
      </c>
      <c r="I39" s="40">
        <v>200</v>
      </c>
      <c r="J39" s="40">
        <v>230</v>
      </c>
      <c r="K39" s="40">
        <v>0</v>
      </c>
      <c r="L39" s="40">
        <v>100</v>
      </c>
      <c r="M39" s="41">
        <v>0</v>
      </c>
    </row>
    <row r="40" spans="1:13" x14ac:dyDescent="0.25">
      <c r="A40" s="52">
        <v>30</v>
      </c>
      <c r="B40" s="39" t="s">
        <v>48</v>
      </c>
      <c r="C40" s="40">
        <v>2013</v>
      </c>
      <c r="D40" s="39" t="s">
        <v>20</v>
      </c>
      <c r="E40" s="39">
        <f t="shared" si="2"/>
        <v>700</v>
      </c>
      <c r="F40" s="39">
        <f t="shared" si="0"/>
        <v>700</v>
      </c>
      <c r="G40" s="39">
        <f t="shared" si="3"/>
        <v>650</v>
      </c>
      <c r="H40" s="40">
        <v>200</v>
      </c>
      <c r="I40" s="40">
        <v>50</v>
      </c>
      <c r="J40" s="40">
        <v>0</v>
      </c>
      <c r="K40" s="40">
        <v>50</v>
      </c>
      <c r="L40" s="40">
        <v>400</v>
      </c>
      <c r="M40" s="41">
        <v>0</v>
      </c>
    </row>
    <row r="41" spans="1:13" x14ac:dyDescent="0.25">
      <c r="A41" s="52">
        <v>30</v>
      </c>
      <c r="B41" s="39" t="s">
        <v>56</v>
      </c>
      <c r="C41" s="40">
        <v>2011</v>
      </c>
      <c r="D41" s="39" t="s">
        <v>27</v>
      </c>
      <c r="E41" s="39">
        <f t="shared" si="2"/>
        <v>700</v>
      </c>
      <c r="F41" s="39">
        <f t="shared" si="0"/>
        <v>700</v>
      </c>
      <c r="G41" s="39">
        <f t="shared" si="3"/>
        <v>700</v>
      </c>
      <c r="H41" s="40">
        <v>100</v>
      </c>
      <c r="I41" s="40">
        <v>200</v>
      </c>
      <c r="J41" s="40">
        <v>0</v>
      </c>
      <c r="K41" s="40">
        <v>0</v>
      </c>
      <c r="L41" s="40">
        <v>400</v>
      </c>
      <c r="M41" s="41">
        <v>0</v>
      </c>
    </row>
    <row r="42" spans="1:13" x14ac:dyDescent="0.25">
      <c r="A42" s="52">
        <v>30</v>
      </c>
      <c r="B42" s="39" t="s">
        <v>92</v>
      </c>
      <c r="C42" s="40">
        <v>2012</v>
      </c>
      <c r="D42" s="39" t="s">
        <v>31</v>
      </c>
      <c r="E42" s="39">
        <f t="shared" si="2"/>
        <v>700</v>
      </c>
      <c r="F42" s="39">
        <f t="shared" si="0"/>
        <v>700</v>
      </c>
      <c r="G42" s="39">
        <f t="shared" si="3"/>
        <v>700</v>
      </c>
      <c r="H42" s="40">
        <v>100</v>
      </c>
      <c r="I42" s="40">
        <v>200</v>
      </c>
      <c r="J42" s="40">
        <v>0</v>
      </c>
      <c r="K42" s="40">
        <v>0</v>
      </c>
      <c r="L42" s="40">
        <v>400</v>
      </c>
      <c r="M42" s="41">
        <v>0</v>
      </c>
    </row>
    <row r="43" spans="1:13" x14ac:dyDescent="0.25">
      <c r="A43" s="52">
        <v>33</v>
      </c>
      <c r="B43" s="39" t="s">
        <v>35</v>
      </c>
      <c r="C43" s="40">
        <v>2011</v>
      </c>
      <c r="D43" s="39" t="s">
        <v>36</v>
      </c>
      <c r="E43" s="39">
        <f t="shared" si="2"/>
        <v>600</v>
      </c>
      <c r="F43" s="39">
        <f t="shared" ref="F43:F74" si="5">SUM(H43:M43)</f>
        <v>600</v>
      </c>
      <c r="G43" s="39">
        <f t="shared" ref="G43" si="6">F43-K43</f>
        <v>400</v>
      </c>
      <c r="H43" s="40">
        <v>400</v>
      </c>
      <c r="I43" s="40">
        <v>0</v>
      </c>
      <c r="J43" s="40">
        <v>0</v>
      </c>
      <c r="K43" s="40">
        <v>200</v>
      </c>
      <c r="L43" s="40">
        <v>0</v>
      </c>
      <c r="M43" s="41">
        <v>0</v>
      </c>
    </row>
    <row r="44" spans="1:13" x14ac:dyDescent="0.25">
      <c r="A44" s="52">
        <v>33</v>
      </c>
      <c r="B44" s="39" t="s">
        <v>84</v>
      </c>
      <c r="C44" s="40">
        <v>2014</v>
      </c>
      <c r="D44" s="39" t="s">
        <v>95</v>
      </c>
      <c r="E44" s="39">
        <f t="shared" si="2"/>
        <v>600</v>
      </c>
      <c r="F44" s="39">
        <f t="shared" si="5"/>
        <v>600</v>
      </c>
      <c r="G44" s="39">
        <f t="shared" ref="G44:G75" si="7">F44-K44</f>
        <v>600</v>
      </c>
      <c r="H44" s="40">
        <v>200</v>
      </c>
      <c r="I44" s="40">
        <v>200</v>
      </c>
      <c r="J44" s="40">
        <v>0</v>
      </c>
      <c r="K44" s="40">
        <v>0</v>
      </c>
      <c r="L44" s="40">
        <v>200</v>
      </c>
      <c r="M44" s="41">
        <v>0</v>
      </c>
    </row>
    <row r="45" spans="1:13" x14ac:dyDescent="0.25">
      <c r="A45" s="52">
        <v>35</v>
      </c>
      <c r="B45" s="39" t="s">
        <v>51</v>
      </c>
      <c r="C45" s="40">
        <v>2012</v>
      </c>
      <c r="D45" s="39" t="s">
        <v>17</v>
      </c>
      <c r="E45" s="39">
        <f t="shared" si="2"/>
        <v>450</v>
      </c>
      <c r="F45" s="39">
        <f t="shared" si="5"/>
        <v>450</v>
      </c>
      <c r="G45" s="39">
        <f t="shared" si="7"/>
        <v>450</v>
      </c>
      <c r="H45" s="40">
        <v>200</v>
      </c>
      <c r="I45" s="40">
        <v>50</v>
      </c>
      <c r="J45" s="40">
        <v>0</v>
      </c>
      <c r="K45" s="40">
        <v>0</v>
      </c>
      <c r="L45" s="40">
        <v>200</v>
      </c>
      <c r="M45" s="41">
        <v>0</v>
      </c>
    </row>
    <row r="46" spans="1:13" x14ac:dyDescent="0.25">
      <c r="A46" s="52">
        <v>35</v>
      </c>
      <c r="B46" s="39" t="s">
        <v>122</v>
      </c>
      <c r="C46" s="40">
        <v>2013</v>
      </c>
      <c r="D46" s="39" t="s">
        <v>23</v>
      </c>
      <c r="E46" s="39">
        <f t="shared" si="2"/>
        <v>450</v>
      </c>
      <c r="F46" s="39">
        <f t="shared" si="5"/>
        <v>450</v>
      </c>
      <c r="G46" s="39">
        <f t="shared" si="7"/>
        <v>400</v>
      </c>
      <c r="H46" s="40">
        <v>0</v>
      </c>
      <c r="I46" s="40">
        <v>200</v>
      </c>
      <c r="J46" s="40">
        <v>0</v>
      </c>
      <c r="K46" s="40">
        <v>50</v>
      </c>
      <c r="L46" s="40">
        <v>200</v>
      </c>
      <c r="M46" s="41">
        <v>0</v>
      </c>
    </row>
    <row r="47" spans="1:13" x14ac:dyDescent="0.25">
      <c r="A47" s="52">
        <v>35</v>
      </c>
      <c r="B47" s="39" t="s">
        <v>98</v>
      </c>
      <c r="C47" s="40">
        <v>2012</v>
      </c>
      <c r="D47" s="39" t="s">
        <v>18</v>
      </c>
      <c r="E47" s="39">
        <f t="shared" si="2"/>
        <v>450</v>
      </c>
      <c r="F47" s="39">
        <f t="shared" si="5"/>
        <v>450</v>
      </c>
      <c r="G47" s="39">
        <f t="shared" si="7"/>
        <v>300</v>
      </c>
      <c r="H47" s="40">
        <v>100</v>
      </c>
      <c r="I47" s="40">
        <v>0</v>
      </c>
      <c r="J47" s="40">
        <v>0</v>
      </c>
      <c r="K47" s="40">
        <v>150</v>
      </c>
      <c r="L47" s="40">
        <v>200</v>
      </c>
      <c r="M47" s="41">
        <v>0</v>
      </c>
    </row>
    <row r="48" spans="1:13" x14ac:dyDescent="0.25">
      <c r="A48" s="52">
        <v>38</v>
      </c>
      <c r="B48" s="39" t="s">
        <v>113</v>
      </c>
      <c r="C48" s="40">
        <v>2014</v>
      </c>
      <c r="D48" s="39" t="s">
        <v>27</v>
      </c>
      <c r="E48" s="39">
        <f t="shared" si="2"/>
        <v>425</v>
      </c>
      <c r="F48" s="39">
        <f t="shared" si="5"/>
        <v>425</v>
      </c>
      <c r="G48" s="39">
        <f t="shared" si="7"/>
        <v>425</v>
      </c>
      <c r="H48" s="40">
        <v>0</v>
      </c>
      <c r="I48" s="40">
        <v>25</v>
      </c>
      <c r="J48" s="40">
        <v>0</v>
      </c>
      <c r="K48" s="40">
        <v>0</v>
      </c>
      <c r="L48" s="40">
        <v>400</v>
      </c>
      <c r="M48" s="41">
        <v>0</v>
      </c>
    </row>
    <row r="49" spans="1:13" x14ac:dyDescent="0.25">
      <c r="A49" s="52">
        <v>39</v>
      </c>
      <c r="B49" s="39" t="s">
        <v>72</v>
      </c>
      <c r="C49" s="40">
        <v>2013</v>
      </c>
      <c r="D49" s="39" t="s">
        <v>29</v>
      </c>
      <c r="E49" s="39">
        <f t="shared" si="2"/>
        <v>400</v>
      </c>
      <c r="F49" s="39">
        <f t="shared" si="5"/>
        <v>400</v>
      </c>
      <c r="G49" s="39">
        <f t="shared" si="7"/>
        <v>400</v>
      </c>
      <c r="H49" s="40">
        <v>200</v>
      </c>
      <c r="I49" s="40">
        <v>200</v>
      </c>
      <c r="J49" s="40">
        <v>0</v>
      </c>
      <c r="K49" s="40">
        <v>0</v>
      </c>
      <c r="L49" s="40">
        <v>0</v>
      </c>
      <c r="M49" s="41">
        <v>0</v>
      </c>
    </row>
    <row r="50" spans="1:13" x14ac:dyDescent="0.25">
      <c r="A50" s="52">
        <v>39</v>
      </c>
      <c r="B50" s="39" t="s">
        <v>132</v>
      </c>
      <c r="C50" s="40">
        <v>2011</v>
      </c>
      <c r="D50" s="39" t="s">
        <v>27</v>
      </c>
      <c r="E50" s="39">
        <f t="shared" si="2"/>
        <v>400</v>
      </c>
      <c r="F50" s="39">
        <f t="shared" si="5"/>
        <v>400</v>
      </c>
      <c r="G50" s="39">
        <f t="shared" si="7"/>
        <v>400</v>
      </c>
      <c r="H50" s="40">
        <v>0</v>
      </c>
      <c r="I50" s="40">
        <v>0</v>
      </c>
      <c r="J50" s="40">
        <v>0</v>
      </c>
      <c r="K50" s="40">
        <v>0</v>
      </c>
      <c r="L50" s="40">
        <v>400</v>
      </c>
      <c r="M50" s="41">
        <v>0</v>
      </c>
    </row>
    <row r="51" spans="1:13" x14ac:dyDescent="0.25">
      <c r="A51" s="52">
        <v>39</v>
      </c>
      <c r="B51" s="39" t="s">
        <v>123</v>
      </c>
      <c r="C51" s="40">
        <v>2016</v>
      </c>
      <c r="D51" s="39" t="s">
        <v>124</v>
      </c>
      <c r="E51" s="39">
        <f t="shared" si="2"/>
        <v>400</v>
      </c>
      <c r="F51" s="39">
        <f t="shared" si="5"/>
        <v>400</v>
      </c>
      <c r="G51" s="39">
        <f t="shared" si="7"/>
        <v>400</v>
      </c>
      <c r="H51" s="40">
        <v>0</v>
      </c>
      <c r="I51" s="40">
        <v>200</v>
      </c>
      <c r="J51" s="40">
        <v>0</v>
      </c>
      <c r="K51" s="40">
        <v>0</v>
      </c>
      <c r="L51" s="40">
        <v>200</v>
      </c>
      <c r="M51" s="41">
        <v>0</v>
      </c>
    </row>
    <row r="52" spans="1:13" x14ac:dyDescent="0.25">
      <c r="A52" s="52">
        <v>42</v>
      </c>
      <c r="B52" s="39" t="s">
        <v>46</v>
      </c>
      <c r="C52" s="40">
        <v>2012</v>
      </c>
      <c r="D52" s="39" t="s">
        <v>34</v>
      </c>
      <c r="E52" s="39">
        <f t="shared" si="2"/>
        <v>350</v>
      </c>
      <c r="F52" s="39">
        <f t="shared" si="5"/>
        <v>350</v>
      </c>
      <c r="G52" s="39">
        <f t="shared" si="7"/>
        <v>250</v>
      </c>
      <c r="H52" s="40">
        <v>0</v>
      </c>
      <c r="I52" s="40">
        <v>50</v>
      </c>
      <c r="J52" s="40">
        <v>0</v>
      </c>
      <c r="K52" s="40">
        <v>100</v>
      </c>
      <c r="L52" s="40">
        <v>200</v>
      </c>
      <c r="M52" s="41">
        <v>0</v>
      </c>
    </row>
    <row r="53" spans="1:13" x14ac:dyDescent="0.25">
      <c r="A53" s="52">
        <v>43</v>
      </c>
      <c r="B53" s="39" t="s">
        <v>77</v>
      </c>
      <c r="C53" s="40">
        <v>2011</v>
      </c>
      <c r="D53" s="39" t="s">
        <v>21</v>
      </c>
      <c r="E53" s="39">
        <f t="shared" si="2"/>
        <v>300</v>
      </c>
      <c r="F53" s="39">
        <f t="shared" si="5"/>
        <v>300</v>
      </c>
      <c r="G53" s="39">
        <f t="shared" si="7"/>
        <v>250</v>
      </c>
      <c r="H53" s="40">
        <v>100</v>
      </c>
      <c r="I53" s="40">
        <v>50</v>
      </c>
      <c r="J53" s="40">
        <v>0</v>
      </c>
      <c r="K53" s="40">
        <v>50</v>
      </c>
      <c r="L53" s="40">
        <v>100</v>
      </c>
      <c r="M53" s="41">
        <v>0</v>
      </c>
    </row>
    <row r="54" spans="1:13" x14ac:dyDescent="0.25">
      <c r="A54" s="52">
        <v>44</v>
      </c>
      <c r="B54" s="39" t="s">
        <v>125</v>
      </c>
      <c r="C54" s="40">
        <v>2013</v>
      </c>
      <c r="D54" s="39" t="s">
        <v>31</v>
      </c>
      <c r="E54" s="39">
        <f t="shared" si="2"/>
        <v>300</v>
      </c>
      <c r="F54" s="39">
        <f t="shared" si="5"/>
        <v>300</v>
      </c>
      <c r="G54" s="39">
        <f t="shared" si="7"/>
        <v>300</v>
      </c>
      <c r="H54" s="40">
        <v>0</v>
      </c>
      <c r="I54" s="40">
        <v>200</v>
      </c>
      <c r="J54" s="40">
        <v>0</v>
      </c>
      <c r="K54" s="40">
        <v>0</v>
      </c>
      <c r="L54" s="40">
        <v>100</v>
      </c>
      <c r="M54" s="41">
        <v>0</v>
      </c>
    </row>
    <row r="55" spans="1:13" x14ac:dyDescent="0.25">
      <c r="A55" s="52">
        <v>45</v>
      </c>
      <c r="B55" s="39" t="s">
        <v>78</v>
      </c>
      <c r="C55" s="40">
        <v>2011</v>
      </c>
      <c r="D55" s="39" t="s">
        <v>29</v>
      </c>
      <c r="E55" s="39">
        <f t="shared" si="2"/>
        <v>250</v>
      </c>
      <c r="F55" s="39">
        <f t="shared" si="5"/>
        <v>250</v>
      </c>
      <c r="G55" s="39">
        <f t="shared" si="7"/>
        <v>250</v>
      </c>
      <c r="H55" s="40">
        <v>100</v>
      </c>
      <c r="I55" s="40">
        <v>50</v>
      </c>
      <c r="J55" s="40">
        <v>0</v>
      </c>
      <c r="K55" s="40">
        <v>0</v>
      </c>
      <c r="L55" s="40">
        <v>100</v>
      </c>
      <c r="M55" s="41">
        <v>0</v>
      </c>
    </row>
    <row r="56" spans="1:13" x14ac:dyDescent="0.25">
      <c r="A56" s="52">
        <v>45</v>
      </c>
      <c r="B56" s="39" t="s">
        <v>80</v>
      </c>
      <c r="C56" s="40">
        <v>2014</v>
      </c>
      <c r="D56" s="39" t="s">
        <v>17</v>
      </c>
      <c r="E56" s="39">
        <f t="shared" si="2"/>
        <v>250</v>
      </c>
      <c r="F56" s="39">
        <f t="shared" si="5"/>
        <v>250</v>
      </c>
      <c r="G56" s="39">
        <f t="shared" si="7"/>
        <v>250</v>
      </c>
      <c r="H56" s="40">
        <v>100</v>
      </c>
      <c r="I56" s="40">
        <v>50</v>
      </c>
      <c r="J56" s="40">
        <v>0</v>
      </c>
      <c r="K56" s="40">
        <v>0</v>
      </c>
      <c r="L56" s="40">
        <v>100</v>
      </c>
      <c r="M56" s="41">
        <v>0</v>
      </c>
    </row>
    <row r="57" spans="1:13" x14ac:dyDescent="0.25">
      <c r="A57" s="52">
        <v>47</v>
      </c>
      <c r="B57" s="39" t="s">
        <v>101</v>
      </c>
      <c r="C57" s="40">
        <v>2012</v>
      </c>
      <c r="D57" s="39" t="s">
        <v>20</v>
      </c>
      <c r="E57" s="39">
        <f t="shared" si="2"/>
        <v>225</v>
      </c>
      <c r="F57" s="39">
        <f t="shared" si="5"/>
        <v>225</v>
      </c>
      <c r="G57" s="39">
        <f t="shared" ref="G57" si="8">F57-K57</f>
        <v>225</v>
      </c>
      <c r="H57" s="40">
        <v>100</v>
      </c>
      <c r="I57" s="40">
        <v>25</v>
      </c>
      <c r="J57" s="40">
        <v>0</v>
      </c>
      <c r="K57" s="40">
        <v>0</v>
      </c>
      <c r="L57" s="40">
        <v>100</v>
      </c>
      <c r="M57" s="41">
        <v>0</v>
      </c>
    </row>
    <row r="58" spans="1:13" x14ac:dyDescent="0.25">
      <c r="A58" s="52">
        <v>48</v>
      </c>
      <c r="B58" s="39" t="s">
        <v>59</v>
      </c>
      <c r="C58" s="40">
        <v>2011</v>
      </c>
      <c r="D58" s="39" t="s">
        <v>21</v>
      </c>
      <c r="E58" s="39">
        <f t="shared" si="2"/>
        <v>200</v>
      </c>
      <c r="F58" s="39">
        <f t="shared" si="5"/>
        <v>200</v>
      </c>
      <c r="G58" s="39">
        <f t="shared" si="7"/>
        <v>200</v>
      </c>
      <c r="H58" s="40">
        <v>100</v>
      </c>
      <c r="I58" s="40">
        <v>100</v>
      </c>
      <c r="J58" s="40">
        <v>0</v>
      </c>
      <c r="K58" s="40">
        <v>0</v>
      </c>
      <c r="L58" s="40">
        <v>0</v>
      </c>
      <c r="M58" s="41">
        <v>0</v>
      </c>
    </row>
    <row r="59" spans="1:13" x14ac:dyDescent="0.25">
      <c r="A59" s="52">
        <v>48</v>
      </c>
      <c r="B59" s="39" t="s">
        <v>88</v>
      </c>
      <c r="C59" s="40">
        <v>2012</v>
      </c>
      <c r="D59" s="39" t="s">
        <v>45</v>
      </c>
      <c r="E59" s="39">
        <f t="shared" si="2"/>
        <v>200</v>
      </c>
      <c r="F59" s="39">
        <f t="shared" si="5"/>
        <v>200</v>
      </c>
      <c r="G59" s="39">
        <f t="shared" si="7"/>
        <v>200</v>
      </c>
      <c r="H59" s="40">
        <v>100</v>
      </c>
      <c r="I59" s="40">
        <v>0</v>
      </c>
      <c r="J59" s="40">
        <v>0</v>
      </c>
      <c r="K59" s="40">
        <v>0</v>
      </c>
      <c r="L59" s="40">
        <v>100</v>
      </c>
      <c r="M59" s="41">
        <v>0</v>
      </c>
    </row>
    <row r="60" spans="1:13" x14ac:dyDescent="0.25">
      <c r="A60" s="52">
        <v>48</v>
      </c>
      <c r="B60" s="39" t="s">
        <v>91</v>
      </c>
      <c r="C60" s="40">
        <v>2012</v>
      </c>
      <c r="D60" s="39" t="s">
        <v>19</v>
      </c>
      <c r="E60" s="39">
        <f t="shared" si="2"/>
        <v>200</v>
      </c>
      <c r="F60" s="39">
        <f t="shared" si="5"/>
        <v>200</v>
      </c>
      <c r="G60" s="39">
        <f t="shared" si="7"/>
        <v>150</v>
      </c>
      <c r="H60" s="40">
        <v>0</v>
      </c>
      <c r="I60" s="40">
        <v>50</v>
      </c>
      <c r="J60" s="40">
        <v>0</v>
      </c>
      <c r="K60" s="40">
        <v>50</v>
      </c>
      <c r="L60" s="40">
        <v>100</v>
      </c>
      <c r="M60" s="41">
        <v>0</v>
      </c>
    </row>
    <row r="61" spans="1:13" x14ac:dyDescent="0.25">
      <c r="A61" s="52">
        <v>48</v>
      </c>
      <c r="B61" s="39" t="s">
        <v>83</v>
      </c>
      <c r="C61" s="40">
        <v>2012</v>
      </c>
      <c r="D61" s="39" t="s">
        <v>45</v>
      </c>
      <c r="E61" s="39">
        <f t="shared" si="2"/>
        <v>200</v>
      </c>
      <c r="F61" s="39">
        <f t="shared" si="5"/>
        <v>200</v>
      </c>
      <c r="G61" s="39">
        <f t="shared" si="7"/>
        <v>200</v>
      </c>
      <c r="H61" s="40">
        <v>100</v>
      </c>
      <c r="I61" s="40">
        <v>50</v>
      </c>
      <c r="J61" s="40">
        <v>0</v>
      </c>
      <c r="K61" s="40">
        <v>0</v>
      </c>
      <c r="L61" s="40">
        <v>50</v>
      </c>
      <c r="M61" s="41">
        <v>0</v>
      </c>
    </row>
    <row r="62" spans="1:13" x14ac:dyDescent="0.25">
      <c r="A62" s="52">
        <v>48</v>
      </c>
      <c r="B62" s="39" t="s">
        <v>74</v>
      </c>
      <c r="C62" s="40">
        <v>2011</v>
      </c>
      <c r="D62" s="39" t="s">
        <v>40</v>
      </c>
      <c r="E62" s="39">
        <f t="shared" si="2"/>
        <v>200</v>
      </c>
      <c r="F62" s="39">
        <f t="shared" si="5"/>
        <v>200</v>
      </c>
      <c r="G62" s="39">
        <f t="shared" si="7"/>
        <v>150</v>
      </c>
      <c r="H62" s="40">
        <v>0</v>
      </c>
      <c r="I62" s="40">
        <v>50</v>
      </c>
      <c r="J62" s="40">
        <v>0</v>
      </c>
      <c r="K62" s="40">
        <v>50</v>
      </c>
      <c r="L62" s="40">
        <v>100</v>
      </c>
      <c r="M62" s="41">
        <v>0</v>
      </c>
    </row>
    <row r="63" spans="1:13" x14ac:dyDescent="0.25">
      <c r="A63" s="52">
        <v>48</v>
      </c>
      <c r="B63" s="39" t="s">
        <v>103</v>
      </c>
      <c r="C63" s="40">
        <v>2012</v>
      </c>
      <c r="D63" s="39" t="s">
        <v>87</v>
      </c>
      <c r="E63" s="39">
        <f t="shared" si="2"/>
        <v>200</v>
      </c>
      <c r="F63" s="39">
        <f t="shared" si="5"/>
        <v>200</v>
      </c>
      <c r="G63" s="39">
        <f t="shared" si="7"/>
        <v>200</v>
      </c>
      <c r="H63" s="40">
        <v>50</v>
      </c>
      <c r="I63" s="40">
        <v>50</v>
      </c>
      <c r="J63" s="40">
        <v>0</v>
      </c>
      <c r="K63" s="40">
        <v>0</v>
      </c>
      <c r="L63" s="40">
        <v>100</v>
      </c>
      <c r="M63" s="41">
        <v>0</v>
      </c>
    </row>
    <row r="64" spans="1:13" x14ac:dyDescent="0.25">
      <c r="A64" s="52">
        <v>54</v>
      </c>
      <c r="B64" s="39" t="s">
        <v>75</v>
      </c>
      <c r="C64" s="40">
        <v>2013</v>
      </c>
      <c r="D64" s="39" t="s">
        <v>17</v>
      </c>
      <c r="E64" s="39">
        <f t="shared" si="2"/>
        <v>175</v>
      </c>
      <c r="F64" s="39">
        <f t="shared" si="5"/>
        <v>175</v>
      </c>
      <c r="G64" s="39">
        <f t="shared" ref="G64" si="9">F64-K64</f>
        <v>175</v>
      </c>
      <c r="H64" s="40">
        <v>100</v>
      </c>
      <c r="I64" s="40">
        <v>25</v>
      </c>
      <c r="J64" s="40">
        <v>0</v>
      </c>
      <c r="K64" s="40">
        <v>0</v>
      </c>
      <c r="L64" s="40">
        <v>50</v>
      </c>
      <c r="M64" s="41">
        <v>0</v>
      </c>
    </row>
    <row r="65" spans="1:13" x14ac:dyDescent="0.25">
      <c r="A65" s="52">
        <v>54</v>
      </c>
      <c r="B65" s="39" t="s">
        <v>120</v>
      </c>
      <c r="C65" s="40">
        <v>2011</v>
      </c>
      <c r="D65" s="39" t="s">
        <v>20</v>
      </c>
      <c r="E65" s="39">
        <f t="shared" si="2"/>
        <v>175</v>
      </c>
      <c r="F65" s="39">
        <f t="shared" si="5"/>
        <v>175</v>
      </c>
      <c r="G65" s="39">
        <f t="shared" si="7"/>
        <v>175</v>
      </c>
      <c r="H65" s="40">
        <v>50</v>
      </c>
      <c r="I65" s="40">
        <v>25</v>
      </c>
      <c r="J65" s="40">
        <v>0</v>
      </c>
      <c r="K65" s="40">
        <v>0</v>
      </c>
      <c r="L65" s="40">
        <v>100</v>
      </c>
      <c r="M65" s="41">
        <v>0</v>
      </c>
    </row>
    <row r="66" spans="1:13" x14ac:dyDescent="0.25">
      <c r="A66" s="52">
        <v>54</v>
      </c>
      <c r="B66" s="39" t="s">
        <v>108</v>
      </c>
      <c r="C66" s="40">
        <v>2011</v>
      </c>
      <c r="D66" s="39" t="s">
        <v>95</v>
      </c>
      <c r="E66" s="39">
        <f t="shared" si="2"/>
        <v>175</v>
      </c>
      <c r="F66" s="39">
        <f t="shared" si="5"/>
        <v>175</v>
      </c>
      <c r="G66" s="39">
        <f t="shared" si="7"/>
        <v>175</v>
      </c>
      <c r="H66" s="40">
        <v>50</v>
      </c>
      <c r="I66" s="40">
        <v>25</v>
      </c>
      <c r="J66" s="40">
        <v>0</v>
      </c>
      <c r="K66" s="40">
        <v>0</v>
      </c>
      <c r="L66" s="40">
        <v>100</v>
      </c>
      <c r="M66" s="41">
        <v>0</v>
      </c>
    </row>
    <row r="67" spans="1:13" x14ac:dyDescent="0.25">
      <c r="A67" s="52">
        <v>57</v>
      </c>
      <c r="B67" s="39" t="s">
        <v>76</v>
      </c>
      <c r="C67" s="40">
        <v>2012</v>
      </c>
      <c r="D67" s="39" t="s">
        <v>21</v>
      </c>
      <c r="E67" s="39">
        <f t="shared" si="2"/>
        <v>150</v>
      </c>
      <c r="F67" s="39">
        <f t="shared" si="5"/>
        <v>150</v>
      </c>
      <c r="G67" s="39">
        <f t="shared" si="7"/>
        <v>100</v>
      </c>
      <c r="H67" s="40">
        <v>100</v>
      </c>
      <c r="I67" s="40">
        <v>0</v>
      </c>
      <c r="J67" s="40">
        <v>0</v>
      </c>
      <c r="K67" s="40">
        <v>50</v>
      </c>
      <c r="L67" s="40">
        <v>0</v>
      </c>
      <c r="M67" s="41">
        <v>0</v>
      </c>
    </row>
    <row r="68" spans="1:13" x14ac:dyDescent="0.25">
      <c r="A68" s="52">
        <v>57</v>
      </c>
      <c r="B68" s="39" t="s">
        <v>50</v>
      </c>
      <c r="C68" s="40">
        <v>2011</v>
      </c>
      <c r="D68" s="39" t="s">
        <v>44</v>
      </c>
      <c r="E68" s="39">
        <f t="shared" si="2"/>
        <v>150</v>
      </c>
      <c r="F68" s="39">
        <f t="shared" si="5"/>
        <v>150</v>
      </c>
      <c r="G68" s="39">
        <f t="shared" si="7"/>
        <v>150</v>
      </c>
      <c r="H68" s="40">
        <v>100</v>
      </c>
      <c r="I68" s="40">
        <v>50</v>
      </c>
      <c r="J68" s="40">
        <v>0</v>
      </c>
      <c r="K68" s="40">
        <v>0</v>
      </c>
      <c r="L68" s="40">
        <v>0</v>
      </c>
      <c r="M68" s="41">
        <v>0</v>
      </c>
    </row>
    <row r="69" spans="1:13" x14ac:dyDescent="0.25">
      <c r="A69" s="52">
        <v>57</v>
      </c>
      <c r="B69" s="39" t="s">
        <v>79</v>
      </c>
      <c r="C69" s="40">
        <v>2011</v>
      </c>
      <c r="D69" s="39" t="s">
        <v>44</v>
      </c>
      <c r="E69" s="39">
        <f t="shared" si="2"/>
        <v>150</v>
      </c>
      <c r="F69" s="39">
        <f t="shared" si="5"/>
        <v>150</v>
      </c>
      <c r="G69" s="39">
        <f t="shared" si="7"/>
        <v>150</v>
      </c>
      <c r="H69" s="40">
        <v>50</v>
      </c>
      <c r="I69" s="40">
        <v>50</v>
      </c>
      <c r="J69" s="40">
        <v>0</v>
      </c>
      <c r="K69" s="40">
        <v>0</v>
      </c>
      <c r="L69" s="40">
        <v>50</v>
      </c>
      <c r="M69" s="41">
        <v>0</v>
      </c>
    </row>
    <row r="70" spans="1:13" x14ac:dyDescent="0.25">
      <c r="A70" s="52">
        <v>57</v>
      </c>
      <c r="B70" s="39" t="s">
        <v>96</v>
      </c>
      <c r="C70" s="40">
        <v>2011</v>
      </c>
      <c r="D70" s="39" t="s">
        <v>97</v>
      </c>
      <c r="E70" s="39">
        <f t="shared" si="2"/>
        <v>150</v>
      </c>
      <c r="F70" s="39">
        <f t="shared" si="5"/>
        <v>150</v>
      </c>
      <c r="G70" s="39">
        <f t="shared" si="7"/>
        <v>150</v>
      </c>
      <c r="H70" s="40">
        <v>50</v>
      </c>
      <c r="I70" s="40">
        <v>50</v>
      </c>
      <c r="J70" s="40">
        <v>0</v>
      </c>
      <c r="K70" s="40">
        <v>0</v>
      </c>
      <c r="L70" s="40">
        <v>50</v>
      </c>
      <c r="M70" s="41">
        <v>0</v>
      </c>
    </row>
    <row r="71" spans="1:13" x14ac:dyDescent="0.25">
      <c r="A71" s="52">
        <v>57</v>
      </c>
      <c r="B71" s="39" t="s">
        <v>104</v>
      </c>
      <c r="C71" s="40">
        <v>2013</v>
      </c>
      <c r="D71" s="39" t="s">
        <v>27</v>
      </c>
      <c r="E71" s="39">
        <f t="shared" si="2"/>
        <v>150</v>
      </c>
      <c r="F71" s="39">
        <f t="shared" si="5"/>
        <v>150</v>
      </c>
      <c r="G71" s="39">
        <f t="shared" si="7"/>
        <v>150</v>
      </c>
      <c r="H71" s="40">
        <v>50</v>
      </c>
      <c r="I71" s="40">
        <v>50</v>
      </c>
      <c r="J71" s="40">
        <v>0</v>
      </c>
      <c r="K71" s="40">
        <v>0</v>
      </c>
      <c r="L71" s="40">
        <v>50</v>
      </c>
      <c r="M71" s="41">
        <v>0</v>
      </c>
    </row>
    <row r="72" spans="1:13" ht="15.75" customHeight="1" x14ac:dyDescent="0.25">
      <c r="A72" s="52">
        <v>57</v>
      </c>
      <c r="B72" s="39" t="s">
        <v>111</v>
      </c>
      <c r="C72" s="40">
        <v>2016</v>
      </c>
      <c r="D72" s="39" t="s">
        <v>87</v>
      </c>
      <c r="E72" s="39">
        <f t="shared" si="2"/>
        <v>150</v>
      </c>
      <c r="F72" s="39">
        <f t="shared" si="5"/>
        <v>150</v>
      </c>
      <c r="G72" s="39">
        <f t="shared" si="7"/>
        <v>150</v>
      </c>
      <c r="H72" s="40">
        <v>0</v>
      </c>
      <c r="I72" s="40">
        <v>50</v>
      </c>
      <c r="J72" s="40">
        <v>0</v>
      </c>
      <c r="K72" s="40">
        <v>0</v>
      </c>
      <c r="L72" s="40">
        <v>100</v>
      </c>
      <c r="M72" s="41">
        <v>0</v>
      </c>
    </row>
    <row r="73" spans="1:13" ht="15.75" customHeight="1" x14ac:dyDescent="0.25">
      <c r="A73" s="52">
        <v>63</v>
      </c>
      <c r="B73" s="39" t="s">
        <v>82</v>
      </c>
      <c r="C73" s="40">
        <v>2013</v>
      </c>
      <c r="D73" s="39" t="s">
        <v>17</v>
      </c>
      <c r="E73" s="39">
        <f t="shared" si="2"/>
        <v>125</v>
      </c>
      <c r="F73" s="39">
        <f t="shared" si="5"/>
        <v>125</v>
      </c>
      <c r="G73" s="39">
        <f t="shared" ref="G73" si="10">F73-K73</f>
        <v>125</v>
      </c>
      <c r="H73" s="40">
        <v>0</v>
      </c>
      <c r="I73" s="40">
        <v>25</v>
      </c>
      <c r="J73" s="40">
        <v>0</v>
      </c>
      <c r="K73" s="40">
        <v>0</v>
      </c>
      <c r="L73" s="40">
        <v>100</v>
      </c>
      <c r="M73" s="41">
        <v>0</v>
      </c>
    </row>
    <row r="74" spans="1:13" x14ac:dyDescent="0.25">
      <c r="A74" s="52">
        <v>63</v>
      </c>
      <c r="B74" s="39" t="s">
        <v>116</v>
      </c>
      <c r="C74" s="40">
        <v>2011</v>
      </c>
      <c r="D74" s="39" t="s">
        <v>19</v>
      </c>
      <c r="E74" s="39">
        <f t="shared" si="2"/>
        <v>125</v>
      </c>
      <c r="F74" s="39">
        <f t="shared" si="5"/>
        <v>125</v>
      </c>
      <c r="G74" s="39">
        <f t="shared" si="7"/>
        <v>25</v>
      </c>
      <c r="H74" s="40">
        <v>0</v>
      </c>
      <c r="I74" s="40">
        <v>25</v>
      </c>
      <c r="J74" s="40">
        <v>0</v>
      </c>
      <c r="K74" s="40">
        <v>100</v>
      </c>
      <c r="L74" s="40">
        <v>0</v>
      </c>
      <c r="M74" s="41">
        <v>0</v>
      </c>
    </row>
    <row r="75" spans="1:13" x14ac:dyDescent="0.25">
      <c r="A75" s="52">
        <v>63</v>
      </c>
      <c r="B75" s="39" t="s">
        <v>99</v>
      </c>
      <c r="C75" s="40">
        <v>2012</v>
      </c>
      <c r="D75" s="39" t="s">
        <v>25</v>
      </c>
      <c r="E75" s="39">
        <f t="shared" si="2"/>
        <v>125</v>
      </c>
      <c r="F75" s="39">
        <f t="shared" ref="F75:F98" si="11">SUM(H75:M75)</f>
        <v>125</v>
      </c>
      <c r="G75" s="39">
        <f t="shared" si="7"/>
        <v>125</v>
      </c>
      <c r="H75" s="40">
        <v>50</v>
      </c>
      <c r="I75" s="40">
        <v>25</v>
      </c>
      <c r="J75" s="40">
        <v>0</v>
      </c>
      <c r="K75" s="40">
        <v>0</v>
      </c>
      <c r="L75" s="40">
        <v>50</v>
      </c>
      <c r="M75" s="41">
        <v>0</v>
      </c>
    </row>
    <row r="76" spans="1:13" x14ac:dyDescent="0.25">
      <c r="A76" s="52">
        <v>63</v>
      </c>
      <c r="B76" s="39" t="s">
        <v>102</v>
      </c>
      <c r="C76" s="40">
        <v>2012</v>
      </c>
      <c r="D76" s="39" t="s">
        <v>97</v>
      </c>
      <c r="E76" s="39">
        <f t="shared" ref="E76:E98" si="12">F76-MIN(H76:M76)</f>
        <v>125</v>
      </c>
      <c r="F76" s="39">
        <f t="shared" si="11"/>
        <v>125</v>
      </c>
      <c r="G76" s="39">
        <f t="shared" ref="G76:G98" si="13">F76-K76</f>
        <v>125</v>
      </c>
      <c r="H76" s="40">
        <v>50</v>
      </c>
      <c r="I76" s="40">
        <v>25</v>
      </c>
      <c r="J76" s="40">
        <v>0</v>
      </c>
      <c r="K76" s="40">
        <v>0</v>
      </c>
      <c r="L76" s="40">
        <v>50</v>
      </c>
      <c r="M76" s="41">
        <v>0</v>
      </c>
    </row>
    <row r="77" spans="1:13" x14ac:dyDescent="0.25">
      <c r="A77" s="52">
        <v>67</v>
      </c>
      <c r="B77" s="39" t="s">
        <v>90</v>
      </c>
      <c r="C77" s="40">
        <v>2014</v>
      </c>
      <c r="D77" s="39" t="s">
        <v>20</v>
      </c>
      <c r="E77" s="39">
        <f t="shared" si="12"/>
        <v>100</v>
      </c>
      <c r="F77" s="39">
        <f t="shared" si="11"/>
        <v>100</v>
      </c>
      <c r="G77" s="39">
        <f t="shared" si="13"/>
        <v>100</v>
      </c>
      <c r="H77" s="40">
        <v>0</v>
      </c>
      <c r="I77" s="40">
        <v>0</v>
      </c>
      <c r="J77" s="40">
        <v>0</v>
      </c>
      <c r="K77" s="40">
        <v>0</v>
      </c>
      <c r="L77" s="40">
        <v>100</v>
      </c>
      <c r="M77" s="41">
        <v>0</v>
      </c>
    </row>
    <row r="78" spans="1:13" x14ac:dyDescent="0.25">
      <c r="A78" s="52">
        <v>67</v>
      </c>
      <c r="B78" s="39" t="s">
        <v>107</v>
      </c>
      <c r="C78" s="40">
        <v>2012</v>
      </c>
      <c r="D78" s="39" t="s">
        <v>97</v>
      </c>
      <c r="E78" s="39">
        <f t="shared" si="12"/>
        <v>100</v>
      </c>
      <c r="F78" s="39">
        <f t="shared" si="11"/>
        <v>100</v>
      </c>
      <c r="G78" s="39">
        <f t="shared" si="13"/>
        <v>100</v>
      </c>
      <c r="H78" s="40">
        <v>50</v>
      </c>
      <c r="I78" s="40">
        <v>0</v>
      </c>
      <c r="J78" s="40">
        <v>0</v>
      </c>
      <c r="K78" s="40">
        <v>0</v>
      </c>
      <c r="L78" s="40">
        <v>50</v>
      </c>
      <c r="M78" s="41">
        <v>0</v>
      </c>
    </row>
    <row r="79" spans="1:13" x14ac:dyDescent="0.25">
      <c r="A79" s="52">
        <v>67</v>
      </c>
      <c r="B79" s="39" t="s">
        <v>110</v>
      </c>
      <c r="C79" s="40">
        <v>2013</v>
      </c>
      <c r="D79" s="39" t="s">
        <v>23</v>
      </c>
      <c r="E79" s="39">
        <f t="shared" si="12"/>
        <v>100</v>
      </c>
      <c r="F79" s="39">
        <f t="shared" si="11"/>
        <v>100</v>
      </c>
      <c r="G79" s="39">
        <f t="shared" si="13"/>
        <v>100</v>
      </c>
      <c r="H79" s="40">
        <v>0</v>
      </c>
      <c r="I79" s="40">
        <v>50</v>
      </c>
      <c r="J79" s="40">
        <v>0</v>
      </c>
      <c r="K79" s="40">
        <v>0</v>
      </c>
      <c r="L79" s="40">
        <v>50</v>
      </c>
      <c r="M79" s="41">
        <v>0</v>
      </c>
    </row>
    <row r="80" spans="1:13" x14ac:dyDescent="0.25">
      <c r="A80" s="52">
        <v>67</v>
      </c>
      <c r="B80" s="39" t="s">
        <v>112</v>
      </c>
      <c r="C80" s="40">
        <v>2011</v>
      </c>
      <c r="D80" s="39" t="s">
        <v>18</v>
      </c>
      <c r="E80" s="39">
        <f t="shared" si="12"/>
        <v>100</v>
      </c>
      <c r="F80" s="39">
        <f t="shared" si="11"/>
        <v>100</v>
      </c>
      <c r="G80" s="39">
        <f t="shared" si="13"/>
        <v>100</v>
      </c>
      <c r="H80" s="40">
        <v>0</v>
      </c>
      <c r="I80" s="40">
        <v>50</v>
      </c>
      <c r="J80" s="40">
        <v>0</v>
      </c>
      <c r="K80" s="40">
        <v>0</v>
      </c>
      <c r="L80" s="40">
        <v>50</v>
      </c>
      <c r="M80" s="41">
        <v>0</v>
      </c>
    </row>
    <row r="81" spans="1:13" x14ac:dyDescent="0.25">
      <c r="A81" s="52">
        <v>67</v>
      </c>
      <c r="B81" s="39" t="s">
        <v>134</v>
      </c>
      <c r="C81" s="40">
        <v>2016</v>
      </c>
      <c r="D81" s="39" t="s">
        <v>17</v>
      </c>
      <c r="E81" s="39">
        <f t="shared" si="12"/>
        <v>100</v>
      </c>
      <c r="F81" s="39">
        <f t="shared" si="11"/>
        <v>100</v>
      </c>
      <c r="G81" s="39">
        <f t="shared" si="13"/>
        <v>100</v>
      </c>
      <c r="H81" s="40">
        <v>0</v>
      </c>
      <c r="I81" s="40">
        <v>0</v>
      </c>
      <c r="J81" s="40">
        <v>0</v>
      </c>
      <c r="K81" s="40">
        <v>0</v>
      </c>
      <c r="L81" s="40">
        <v>100</v>
      </c>
      <c r="M81" s="41">
        <v>0</v>
      </c>
    </row>
    <row r="82" spans="1:13" x14ac:dyDescent="0.25">
      <c r="A82" s="52">
        <v>67</v>
      </c>
      <c r="B82" s="39" t="s">
        <v>136</v>
      </c>
      <c r="C82" s="40">
        <v>2014</v>
      </c>
      <c r="D82" s="39" t="s">
        <v>19</v>
      </c>
      <c r="E82" s="39">
        <f t="shared" si="12"/>
        <v>100</v>
      </c>
      <c r="F82" s="39">
        <f t="shared" si="11"/>
        <v>100</v>
      </c>
      <c r="G82" s="39">
        <f t="shared" si="13"/>
        <v>100</v>
      </c>
      <c r="H82" s="40">
        <v>0</v>
      </c>
      <c r="I82" s="40">
        <v>0</v>
      </c>
      <c r="J82" s="40">
        <v>0</v>
      </c>
      <c r="K82" s="40">
        <v>0</v>
      </c>
      <c r="L82" s="40">
        <v>100</v>
      </c>
      <c r="M82" s="41">
        <v>0</v>
      </c>
    </row>
    <row r="83" spans="1:13" x14ac:dyDescent="0.25">
      <c r="A83" s="52">
        <v>67</v>
      </c>
      <c r="B83" s="39" t="s">
        <v>135</v>
      </c>
      <c r="C83" s="40">
        <v>2013</v>
      </c>
      <c r="D83" s="39" t="s">
        <v>18</v>
      </c>
      <c r="E83" s="39">
        <f t="shared" si="12"/>
        <v>100</v>
      </c>
      <c r="F83" s="39">
        <f t="shared" si="11"/>
        <v>100</v>
      </c>
      <c r="G83" s="39">
        <f t="shared" si="13"/>
        <v>100</v>
      </c>
      <c r="H83" s="40">
        <v>0</v>
      </c>
      <c r="I83" s="40">
        <v>0</v>
      </c>
      <c r="J83" s="40">
        <v>0</v>
      </c>
      <c r="K83" s="40">
        <v>0</v>
      </c>
      <c r="L83" s="40">
        <v>100</v>
      </c>
      <c r="M83" s="41">
        <v>0</v>
      </c>
    </row>
    <row r="84" spans="1:13" x14ac:dyDescent="0.25">
      <c r="A84" s="52">
        <v>67</v>
      </c>
      <c r="B84" s="39" t="s">
        <v>133</v>
      </c>
      <c r="C84" s="40">
        <v>2011</v>
      </c>
      <c r="D84" s="39" t="s">
        <v>18</v>
      </c>
      <c r="E84" s="39">
        <f t="shared" si="12"/>
        <v>100</v>
      </c>
      <c r="F84" s="39">
        <f t="shared" si="11"/>
        <v>100</v>
      </c>
      <c r="G84" s="39">
        <f t="shared" si="13"/>
        <v>100</v>
      </c>
      <c r="H84" s="40">
        <v>0</v>
      </c>
      <c r="I84" s="40">
        <v>0</v>
      </c>
      <c r="J84" s="40">
        <v>0</v>
      </c>
      <c r="K84" s="40">
        <v>0</v>
      </c>
      <c r="L84" s="40">
        <v>100</v>
      </c>
      <c r="M84" s="41">
        <v>0</v>
      </c>
    </row>
    <row r="85" spans="1:13" x14ac:dyDescent="0.25">
      <c r="A85" s="52">
        <v>75</v>
      </c>
      <c r="B85" s="39" t="s">
        <v>105</v>
      </c>
      <c r="C85" s="40">
        <v>2013</v>
      </c>
      <c r="D85" s="39" t="s">
        <v>45</v>
      </c>
      <c r="E85" s="39">
        <f t="shared" si="12"/>
        <v>75</v>
      </c>
      <c r="F85" s="39">
        <f t="shared" si="11"/>
        <v>75</v>
      </c>
      <c r="G85" s="39">
        <f t="shared" si="13"/>
        <v>75</v>
      </c>
      <c r="H85" s="40">
        <v>50</v>
      </c>
      <c r="I85" s="40">
        <v>25</v>
      </c>
      <c r="J85" s="40">
        <v>0</v>
      </c>
      <c r="K85" s="40">
        <v>0</v>
      </c>
      <c r="L85" s="40">
        <v>0</v>
      </c>
      <c r="M85" s="41">
        <v>0</v>
      </c>
    </row>
    <row r="86" spans="1:13" x14ac:dyDescent="0.25">
      <c r="A86" s="52">
        <v>75</v>
      </c>
      <c r="B86" s="39" t="s">
        <v>85</v>
      </c>
      <c r="C86" s="40">
        <v>2012</v>
      </c>
      <c r="D86" s="39" t="s">
        <v>81</v>
      </c>
      <c r="E86" s="39">
        <f t="shared" si="12"/>
        <v>75</v>
      </c>
      <c r="F86" s="39">
        <f t="shared" si="11"/>
        <v>75</v>
      </c>
      <c r="G86" s="39">
        <f t="shared" si="13"/>
        <v>75</v>
      </c>
      <c r="H86" s="40">
        <v>0</v>
      </c>
      <c r="I86" s="40">
        <v>25</v>
      </c>
      <c r="J86" s="40">
        <v>0</v>
      </c>
      <c r="K86" s="40">
        <v>0</v>
      </c>
      <c r="L86" s="40">
        <v>50</v>
      </c>
      <c r="M86" s="41">
        <v>0</v>
      </c>
    </row>
    <row r="87" spans="1:13" x14ac:dyDescent="0.25">
      <c r="A87" s="52">
        <v>75</v>
      </c>
      <c r="B87" s="39" t="s">
        <v>115</v>
      </c>
      <c r="C87" s="40">
        <v>2013</v>
      </c>
      <c r="D87" s="39" t="s">
        <v>31</v>
      </c>
      <c r="E87" s="39">
        <f t="shared" si="12"/>
        <v>75</v>
      </c>
      <c r="F87" s="39">
        <f t="shared" si="11"/>
        <v>75</v>
      </c>
      <c r="G87" s="39">
        <f t="shared" si="13"/>
        <v>75</v>
      </c>
      <c r="H87" s="40">
        <v>0</v>
      </c>
      <c r="I87" s="40">
        <v>25</v>
      </c>
      <c r="J87" s="40">
        <v>0</v>
      </c>
      <c r="K87" s="40">
        <v>0</v>
      </c>
      <c r="L87" s="40">
        <v>50</v>
      </c>
      <c r="M87" s="41">
        <v>0</v>
      </c>
    </row>
    <row r="88" spans="1:13" x14ac:dyDescent="0.25">
      <c r="A88" s="52">
        <v>78</v>
      </c>
      <c r="B88" s="39" t="s">
        <v>100</v>
      </c>
      <c r="C88" s="40">
        <v>2011</v>
      </c>
      <c r="D88" s="39" t="s">
        <v>45</v>
      </c>
      <c r="E88" s="39">
        <f t="shared" si="12"/>
        <v>50</v>
      </c>
      <c r="F88" s="39">
        <f t="shared" si="11"/>
        <v>50</v>
      </c>
      <c r="G88" s="39">
        <f t="shared" si="13"/>
        <v>50</v>
      </c>
      <c r="H88" s="40">
        <v>50</v>
      </c>
      <c r="I88" s="40">
        <v>0</v>
      </c>
      <c r="J88" s="40">
        <v>0</v>
      </c>
      <c r="K88" s="40">
        <v>0</v>
      </c>
      <c r="L88" s="40">
        <v>0</v>
      </c>
      <c r="M88" s="41">
        <v>0</v>
      </c>
    </row>
    <row r="89" spans="1:13" x14ac:dyDescent="0.25">
      <c r="A89" s="52">
        <v>78</v>
      </c>
      <c r="B89" s="39" t="s">
        <v>138</v>
      </c>
      <c r="C89" s="40">
        <v>2015</v>
      </c>
      <c r="D89" s="39" t="s">
        <v>17</v>
      </c>
      <c r="E89" s="39">
        <f t="shared" si="12"/>
        <v>50</v>
      </c>
      <c r="F89" s="39">
        <f t="shared" si="11"/>
        <v>50</v>
      </c>
      <c r="G89" s="39">
        <f t="shared" si="13"/>
        <v>50</v>
      </c>
      <c r="H89" s="40">
        <v>0</v>
      </c>
      <c r="I89" s="40">
        <v>0</v>
      </c>
      <c r="J89" s="40">
        <v>0</v>
      </c>
      <c r="K89" s="40">
        <v>0</v>
      </c>
      <c r="L89" s="40">
        <v>50</v>
      </c>
      <c r="M89" s="41">
        <v>0</v>
      </c>
    </row>
    <row r="90" spans="1:13" x14ac:dyDescent="0.25">
      <c r="A90" s="52">
        <v>78</v>
      </c>
      <c r="B90" s="39" t="s">
        <v>137</v>
      </c>
      <c r="C90" s="40">
        <v>2013</v>
      </c>
      <c r="D90" s="39" t="s">
        <v>20</v>
      </c>
      <c r="E90" s="39">
        <f t="shared" si="12"/>
        <v>50</v>
      </c>
      <c r="F90" s="39">
        <f t="shared" si="11"/>
        <v>50</v>
      </c>
      <c r="G90" s="39">
        <f t="shared" si="13"/>
        <v>50</v>
      </c>
      <c r="H90" s="40">
        <v>0</v>
      </c>
      <c r="I90" s="40">
        <v>0</v>
      </c>
      <c r="J90" s="40">
        <v>0</v>
      </c>
      <c r="K90" s="40">
        <v>0</v>
      </c>
      <c r="L90" s="40">
        <v>50</v>
      </c>
      <c r="M90" s="41">
        <v>0</v>
      </c>
    </row>
    <row r="91" spans="1:13" x14ac:dyDescent="0.25">
      <c r="A91" s="52">
        <v>78</v>
      </c>
      <c r="B91" s="39" t="s">
        <v>139</v>
      </c>
      <c r="C91" s="40">
        <v>2014</v>
      </c>
      <c r="D91" s="39" t="s">
        <v>23</v>
      </c>
      <c r="E91" s="39">
        <f t="shared" si="12"/>
        <v>50</v>
      </c>
      <c r="F91" s="39">
        <f t="shared" si="11"/>
        <v>50</v>
      </c>
      <c r="G91" s="39">
        <f t="shared" si="13"/>
        <v>50</v>
      </c>
      <c r="H91" s="40">
        <v>0</v>
      </c>
      <c r="I91" s="40">
        <v>0</v>
      </c>
      <c r="J91" s="40">
        <v>0</v>
      </c>
      <c r="K91" s="40">
        <v>0</v>
      </c>
      <c r="L91" s="40">
        <v>50</v>
      </c>
      <c r="M91" s="41">
        <v>0</v>
      </c>
    </row>
    <row r="92" spans="1:13" x14ac:dyDescent="0.25">
      <c r="A92" s="52">
        <v>78</v>
      </c>
      <c r="B92" s="39" t="s">
        <v>141</v>
      </c>
      <c r="C92" s="40">
        <v>2012</v>
      </c>
      <c r="D92" s="39" t="s">
        <v>142</v>
      </c>
      <c r="E92" s="39">
        <f t="shared" si="12"/>
        <v>50</v>
      </c>
      <c r="F92" s="39">
        <f t="shared" si="11"/>
        <v>50</v>
      </c>
      <c r="G92" s="39">
        <f t="shared" si="13"/>
        <v>50</v>
      </c>
      <c r="H92" s="40">
        <v>0</v>
      </c>
      <c r="I92" s="40">
        <v>0</v>
      </c>
      <c r="J92" s="40">
        <v>0</v>
      </c>
      <c r="K92" s="40">
        <v>0</v>
      </c>
      <c r="L92" s="40">
        <v>50</v>
      </c>
      <c r="M92" s="41">
        <v>0</v>
      </c>
    </row>
    <row r="93" spans="1:13" x14ac:dyDescent="0.25">
      <c r="A93" s="52">
        <v>78</v>
      </c>
      <c r="B93" s="39" t="s">
        <v>143</v>
      </c>
      <c r="C93" s="40">
        <v>2013</v>
      </c>
      <c r="D93" s="39" t="s">
        <v>31</v>
      </c>
      <c r="E93" s="39">
        <f t="shared" si="12"/>
        <v>50</v>
      </c>
      <c r="F93" s="39">
        <f t="shared" si="11"/>
        <v>50</v>
      </c>
      <c r="G93" s="39">
        <f t="shared" si="13"/>
        <v>50</v>
      </c>
      <c r="H93" s="40">
        <v>0</v>
      </c>
      <c r="I93" s="40">
        <v>0</v>
      </c>
      <c r="J93" s="40">
        <v>0</v>
      </c>
      <c r="K93" s="40">
        <v>0</v>
      </c>
      <c r="L93" s="40">
        <v>50</v>
      </c>
      <c r="M93" s="41">
        <v>0</v>
      </c>
    </row>
    <row r="94" spans="1:13" x14ac:dyDescent="0.25">
      <c r="A94" s="52">
        <v>78</v>
      </c>
      <c r="B94" s="39" t="s">
        <v>140</v>
      </c>
      <c r="C94" s="40">
        <v>2013</v>
      </c>
      <c r="D94" s="39" t="s">
        <v>97</v>
      </c>
      <c r="E94" s="39">
        <f t="shared" si="12"/>
        <v>50</v>
      </c>
      <c r="F94" s="39">
        <f t="shared" si="11"/>
        <v>50</v>
      </c>
      <c r="G94" s="39">
        <f t="shared" si="13"/>
        <v>50</v>
      </c>
      <c r="H94" s="40">
        <v>0</v>
      </c>
      <c r="I94" s="40">
        <v>0</v>
      </c>
      <c r="J94" s="40">
        <v>0</v>
      </c>
      <c r="K94" s="40">
        <v>0</v>
      </c>
      <c r="L94" s="40">
        <v>50</v>
      </c>
      <c r="M94" s="41">
        <v>0</v>
      </c>
    </row>
    <row r="95" spans="1:13" x14ac:dyDescent="0.25">
      <c r="A95" s="52">
        <v>85</v>
      </c>
      <c r="B95" s="39" t="s">
        <v>114</v>
      </c>
      <c r="C95" s="40">
        <v>2012</v>
      </c>
      <c r="D95" s="39" t="s">
        <v>19</v>
      </c>
      <c r="E95" s="39">
        <f t="shared" si="12"/>
        <v>25</v>
      </c>
      <c r="F95" s="39">
        <f t="shared" si="11"/>
        <v>25</v>
      </c>
      <c r="G95" s="39">
        <f t="shared" si="13"/>
        <v>25</v>
      </c>
      <c r="H95" s="40">
        <v>0</v>
      </c>
      <c r="I95" s="40">
        <v>25</v>
      </c>
      <c r="J95" s="40">
        <v>0</v>
      </c>
      <c r="K95" s="40">
        <v>0</v>
      </c>
      <c r="L95" s="40">
        <v>0</v>
      </c>
      <c r="M95" s="41">
        <v>0</v>
      </c>
    </row>
    <row r="96" spans="1:13" x14ac:dyDescent="0.25">
      <c r="A96" s="52">
        <v>85</v>
      </c>
      <c r="B96" s="39" t="s">
        <v>117</v>
      </c>
      <c r="C96" s="40">
        <v>2012</v>
      </c>
      <c r="D96" s="39" t="s">
        <v>18</v>
      </c>
      <c r="E96" s="39">
        <f t="shared" si="12"/>
        <v>25</v>
      </c>
      <c r="F96" s="39">
        <f t="shared" si="11"/>
        <v>25</v>
      </c>
      <c r="G96" s="39">
        <f t="shared" si="13"/>
        <v>25</v>
      </c>
      <c r="H96" s="40">
        <v>0</v>
      </c>
      <c r="I96" s="40">
        <v>25</v>
      </c>
      <c r="J96" s="40">
        <v>0</v>
      </c>
      <c r="K96" s="40">
        <v>0</v>
      </c>
      <c r="L96" s="40">
        <v>0</v>
      </c>
      <c r="M96" s="41">
        <v>0</v>
      </c>
    </row>
    <row r="97" spans="1:13" x14ac:dyDescent="0.25">
      <c r="A97" s="52">
        <v>85</v>
      </c>
      <c r="B97" s="39" t="s">
        <v>118</v>
      </c>
      <c r="C97" s="40">
        <v>2011</v>
      </c>
      <c r="D97" s="39" t="s">
        <v>18</v>
      </c>
      <c r="E97" s="39">
        <f t="shared" si="12"/>
        <v>25</v>
      </c>
      <c r="F97" s="39">
        <f t="shared" si="11"/>
        <v>25</v>
      </c>
      <c r="G97" s="39">
        <f t="shared" si="13"/>
        <v>25</v>
      </c>
      <c r="H97" s="40">
        <v>0</v>
      </c>
      <c r="I97" s="40">
        <v>25</v>
      </c>
      <c r="J97" s="40">
        <v>0</v>
      </c>
      <c r="K97" s="40">
        <v>0</v>
      </c>
      <c r="L97" s="40">
        <v>0</v>
      </c>
      <c r="M97" s="41">
        <v>0</v>
      </c>
    </row>
    <row r="98" spans="1:13" ht="15.75" thickBot="1" x14ac:dyDescent="0.3">
      <c r="A98" s="57">
        <v>85</v>
      </c>
      <c r="B98" s="58" t="s">
        <v>119</v>
      </c>
      <c r="C98" s="59">
        <v>2012</v>
      </c>
      <c r="D98" s="58" t="s">
        <v>23</v>
      </c>
      <c r="E98" s="58">
        <f t="shared" si="12"/>
        <v>25</v>
      </c>
      <c r="F98" s="58">
        <f t="shared" si="11"/>
        <v>25</v>
      </c>
      <c r="G98" s="58">
        <f t="shared" si="13"/>
        <v>25</v>
      </c>
      <c r="H98" s="59">
        <v>0</v>
      </c>
      <c r="I98" s="59">
        <v>25</v>
      </c>
      <c r="J98" s="59">
        <v>0</v>
      </c>
      <c r="K98" s="59">
        <v>0</v>
      </c>
      <c r="L98" s="59">
        <v>0</v>
      </c>
      <c r="M98" s="60">
        <v>0</v>
      </c>
    </row>
    <row r="99" spans="1:13" x14ac:dyDescent="0.25">
      <c r="E99" s="7"/>
      <c r="F99" s="7"/>
      <c r="G99" s="7"/>
    </row>
    <row r="100" spans="1:13" x14ac:dyDescent="0.25">
      <c r="B100" s="7"/>
      <c r="D100" s="7"/>
      <c r="F100" s="7"/>
    </row>
    <row r="101" spans="1:13" x14ac:dyDescent="0.25">
      <c r="A101" s="36" t="s">
        <v>9</v>
      </c>
      <c r="B101" s="56" t="s">
        <v>65</v>
      </c>
      <c r="C101" s="54"/>
      <c r="D101" s="55"/>
      <c r="E101" s="16"/>
    </row>
    <row r="102" spans="1:13" x14ac:dyDescent="0.25">
      <c r="A102" s="37" t="s">
        <v>66</v>
      </c>
      <c r="B102" s="56" t="s">
        <v>67</v>
      </c>
      <c r="C102" s="54"/>
      <c r="D102" s="55"/>
    </row>
    <row r="103" spans="1:13" x14ac:dyDescent="0.25">
      <c r="A103" s="38" t="s">
        <v>10</v>
      </c>
      <c r="B103" s="56" t="s">
        <v>68</v>
      </c>
      <c r="C103" s="54"/>
      <c r="D103" s="55"/>
    </row>
    <row r="104" spans="1:13" x14ac:dyDescent="0.25">
      <c r="A104" s="17" t="s">
        <v>69</v>
      </c>
      <c r="B104" s="53" t="s">
        <v>60</v>
      </c>
      <c r="C104" s="54"/>
      <c r="D104" s="55"/>
    </row>
    <row r="114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36">
    <sortCondition descending="1" ref="E12:E36"/>
  </sortState>
  <mergeCells count="4">
    <mergeCell ref="B104:D104"/>
    <mergeCell ref="B101:D101"/>
    <mergeCell ref="B102:D102"/>
    <mergeCell ref="B103:D103"/>
  </mergeCells>
  <phoneticPr fontId="5" type="noConversion"/>
  <pageMargins left="0.7" right="0.7" top="0.75" bottom="0.75" header="0.3" footer="0.3"/>
  <pageSetup paperSize="9" scale="2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2026-06-10T08:31:46Z</dcterms:modified>
  <cp:category>League Rankings</cp:category>
</cp:coreProperties>
</file>